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94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1240e91dd40c53f4/Documents/DOCS/Racing Points/"/>
    </mc:Choice>
  </mc:AlternateContent>
  <xr:revisionPtr revIDLastSave="0" documentId="10_ncr:8_{A47AB2A4-4625-4480-B1FE-2AAE2D0A6BB8}" xr6:coauthVersionLast="47" xr6:coauthVersionMax="47" xr10:uidLastSave="{00000000-0000-0000-0000-000000000000}"/>
  <bookViews>
    <workbookView xWindow="-120" yWindow="-120" windowWidth="29040" windowHeight="15720" activeTab="3" xr2:uid="{C856FEC1-DFF0-4C24-AEF0-B664AEFF2654}"/>
  </bookViews>
  <sheets>
    <sheet name="Female_Runners" sheetId="1" r:id="rId1"/>
    <sheet name="Male_Walkers" sheetId="2" r:id="rId2"/>
    <sheet name="Female_Walkers" sheetId="3" r:id="rId3"/>
    <sheet name="Male_Runners" sheetId="4" r:id="rId4"/>
  </sheets>
  <definedNames>
    <definedName name="_xlnm.Print_Area" localSheetId="0">Female_Runners!$B$129:$G$153</definedName>
    <definedName name="_xlnm.Print_Area" localSheetId="2">Female_Walkers!$B$2:$G$249</definedName>
    <definedName name="_xlnm.Print_Area" localSheetId="1">Male_Walkers!$B$2:$G$129</definedName>
  </definedName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purl.oclc.org/ooxml/spreadsheetml/main">
  <c r="H28" i="2" l="1"/>
  <c r="G26" i="2"/>
  <c r="G25" i="2"/>
  <c r="H68" i="3"/>
  <c r="G66" i="3"/>
  <c r="G65" i="3"/>
  <c r="G279" i="3"/>
  <c r="G278" i="3"/>
  <c r="G277" i="3"/>
  <c r="G39" i="3"/>
  <c r="G211" i="3"/>
  <c r="H76" i="4"/>
  <c r="G74" i="4"/>
  <c r="G276" i="3"/>
  <c r="G40" i="3"/>
  <c r="G64" i="3"/>
  <c r="G210" i="3"/>
  <c r="G24" i="2"/>
  <c r="G158" i="3"/>
  <c r="H108" i="1"/>
  <c r="G106" i="1"/>
  <c r="G105" i="1"/>
  <c r="G104" i="1"/>
  <c r="G103" i="1"/>
  <c r="G102" i="1"/>
  <c r="G124" i="1"/>
  <c r="H14" i="4"/>
  <c r="G12" i="4"/>
  <c r="G65" i="1"/>
  <c r="G64" i="1"/>
  <c r="G63" i="1"/>
  <c r="G62" i="1"/>
  <c r="G61" i="1"/>
  <c r="G60" i="1"/>
  <c r="G59" i="1"/>
  <c r="G58" i="1"/>
  <c r="G46" i="1"/>
  <c r="G197" i="1"/>
  <c r="G196" i="1"/>
  <c r="G195" i="1"/>
  <c r="G194" i="1"/>
  <c r="G193" i="1"/>
  <c r="G192" i="1"/>
  <c r="G191" i="1"/>
  <c r="G128" i="3"/>
  <c r="G127" i="3"/>
  <c r="G126" i="3"/>
  <c r="G125" i="3"/>
  <c r="G124" i="3"/>
  <c r="G58" i="2" l="1"/>
  <c r="G57" i="2"/>
  <c r="G56" i="2"/>
  <c r="G57" i="4"/>
  <c r="G56" i="4"/>
  <c r="G55" i="4"/>
  <c r="G54" i="4"/>
  <c r="G53" i="4"/>
  <c r="G52" i="4"/>
  <c r="G51" i="4"/>
  <c r="G151" i="1"/>
  <c r="G150" i="1"/>
  <c r="G149" i="1"/>
  <c r="G127" i="2"/>
  <c r="G126" i="2"/>
  <c r="G125" i="2"/>
  <c r="G96" i="2"/>
  <c r="G95" i="2"/>
  <c r="G187" i="3"/>
  <c r="G186" i="3"/>
  <c r="G247" i="3"/>
  <c r="G246" i="3"/>
  <c r="G245" i="3"/>
  <c r="G244" i="3"/>
  <c r="G198" i="1"/>
  <c r="G73" i="4"/>
  <c r="G157" i="3"/>
  <c r="G32" i="2"/>
  <c r="G22" i="2"/>
  <c r="G11" i="4"/>
  <c r="G209" i="3"/>
  <c r="G208" i="3"/>
  <c r="G123" i="1"/>
  <c r="G57" i="1"/>
  <c r="G56" i="1"/>
  <c r="G55" i="1"/>
  <c r="G54" i="1"/>
  <c r="G53" i="1"/>
  <c r="G52" i="1"/>
  <c r="G51" i="1"/>
  <c r="G48" i="1"/>
  <c r="G275" i="3"/>
  <c r="G274" i="3"/>
  <c r="G101" i="1"/>
  <c r="G100" i="1"/>
  <c r="G99" i="1"/>
  <c r="G98" i="1"/>
  <c r="G148" i="1"/>
  <c r="G147" i="1"/>
  <c r="G38" i="3"/>
  <c r="G37" i="3"/>
  <c r="G36" i="3"/>
  <c r="G63" i="3"/>
  <c r="G62" i="3"/>
  <c r="G50" i="4"/>
  <c r="G49" i="4"/>
  <c r="G48" i="4"/>
  <c r="G47" i="4"/>
  <c r="G46" i="4"/>
  <c r="G123" i="3"/>
  <c r="G122" i="3"/>
  <c r="G121" i="3"/>
  <c r="G120" i="3"/>
  <c r="G119" i="3"/>
  <c r="G124" i="2"/>
  <c r="G123" i="2"/>
  <c r="G94" i="2"/>
  <c r="G93" i="2"/>
  <c r="G92" i="2"/>
  <c r="G23" i="2"/>
  <c r="G55" i="2"/>
  <c r="G54" i="2"/>
  <c r="G185" i="3"/>
  <c r="G184" i="3"/>
  <c r="G183" i="3"/>
  <c r="G190" i="1"/>
  <c r="G189" i="1"/>
  <c r="G188" i="1"/>
  <c r="G187" i="1"/>
  <c r="G243" i="3"/>
  <c r="G242" i="3"/>
  <c r="G241" i="3"/>
  <c r="G43" i="4"/>
  <c r="G53" i="2"/>
  <c r="G21" i="2"/>
  <c r="G20" i="2"/>
  <c r="G61" i="3"/>
  <c r="G35" i="3"/>
  <c r="G34" i="3"/>
  <c r="G273" i="3"/>
  <c r="G72" i="4"/>
  <c r="G272" i="3"/>
  <c r="G206" i="3"/>
  <c r="G271" i="3"/>
  <c r="G205" i="3"/>
  <c r="G182" i="3"/>
  <c r="G156" i="3"/>
  <c r="G155" i="3"/>
  <c r="G207" i="3"/>
  <c r="G60" i="3"/>
  <c r="G146" i="1"/>
  <c r="G145" i="1"/>
  <c r="G144" i="1"/>
  <c r="G50" i="1"/>
  <c r="G49" i="1"/>
  <c r="G47" i="1"/>
  <c r="G45" i="1"/>
  <c r="G44" i="1"/>
  <c r="G45" i="4"/>
  <c r="G44" i="4"/>
  <c r="G33" i="3"/>
  <c r="G32" i="3"/>
  <c r="G10" i="4"/>
  <c r="G122" i="2"/>
  <c r="G121" i="2"/>
  <c r="G120" i="2"/>
  <c r="G52" i="2"/>
  <c r="G51" i="2"/>
  <c r="G97" i="1"/>
  <c r="G96" i="1"/>
  <c r="G95" i="1"/>
  <c r="G94" i="1"/>
  <c r="G93" i="1"/>
  <c r="G186" i="1"/>
  <c r="G185" i="1"/>
  <c r="G184" i="1"/>
  <c r="G183" i="1"/>
  <c r="G182" i="1"/>
  <c r="G118" i="3"/>
  <c r="G117" i="3"/>
  <c r="G240" i="3"/>
  <c r="G239" i="3"/>
  <c r="G238" i="3"/>
  <c r="G237" i="3"/>
  <c r="G236" i="3"/>
  <c r="G91" i="2"/>
  <c r="G90" i="2"/>
  <c r="G89" i="2"/>
  <c r="G88" i="2"/>
  <c r="G49" i="2"/>
  <c r="G50" i="2"/>
  <c r="G19" i="2"/>
  <c r="G41" i="4"/>
  <c r="G41" i="1"/>
  <c r="G116" i="3"/>
  <c r="G180" i="3"/>
  <c r="G178" i="3"/>
  <c r="G154" i="3"/>
  <c r="G153" i="3"/>
  <c r="G92" i="1"/>
  <c r="G91" i="1"/>
  <c r="G90" i="1"/>
  <c r="G256" i="3"/>
  <c r="G269" i="3"/>
  <c r="G268" i="3"/>
  <c r="G261" i="3"/>
  <c r="G260" i="3"/>
  <c r="G258" i="3"/>
  <c r="G270" i="3"/>
  <c r="G267" i="3"/>
  <c r="G266" i="3"/>
  <c r="G265" i="3"/>
  <c r="G264" i="3"/>
  <c r="G263" i="3"/>
  <c r="G262" i="3"/>
  <c r="G259" i="3"/>
  <c r="G257" i="3"/>
  <c r="G255" i="3"/>
  <c r="G254" i="3"/>
  <c r="G181" i="3"/>
  <c r="G43" i="1"/>
  <c r="G42" i="1"/>
  <c r="G119" i="2"/>
  <c r="G181" i="1"/>
  <c r="G180" i="1"/>
  <c r="G143" i="1"/>
  <c r="G122" i="1"/>
  <c r="G9" i="4"/>
  <c r="G42" i="4"/>
  <c r="G48" i="2"/>
  <c r="G18" i="2"/>
  <c r="G204" i="3"/>
  <c r="G59" i="3"/>
  <c r="G47" i="2"/>
  <c r="G17" i="2"/>
  <c r="G58" i="3"/>
  <c r="G31" i="3"/>
  <c r="G30" i="3"/>
  <c r="G29" i="3"/>
  <c r="G28" i="3"/>
  <c r="G21" i="3"/>
  <c r="G18" i="3"/>
  <c r="G16" i="3"/>
  <c r="G15" i="3"/>
  <c r="G14" i="3"/>
  <c r="G13" i="3"/>
  <c r="G235" i="3"/>
  <c r="G234" i="3"/>
  <c r="G87" i="2"/>
  <c r="G86" i="2"/>
  <c r="G89" i="1"/>
  <c r="G27" i="3"/>
  <c r="G26" i="3"/>
  <c r="G25" i="3"/>
  <c r="G24" i="3"/>
  <c r="G23" i="3"/>
  <c r="G22" i="3"/>
  <c r="G19" i="3"/>
  <c r="G17" i="3"/>
  <c r="G20" i="3"/>
  <c r="G71" i="4"/>
  <c r="G70" i="4"/>
  <c r="G69" i="4"/>
  <c r="G68" i="4"/>
  <c r="G67" i="4"/>
  <c r="G66" i="4"/>
  <c r="G65" i="4"/>
  <c r="G203" i="3"/>
  <c r="G202" i="3"/>
  <c r="G201" i="3"/>
  <c r="G200" i="3"/>
  <c r="G199" i="3"/>
  <c r="G142" i="1"/>
  <c r="G141" i="1"/>
  <c r="G140" i="1"/>
  <c r="G139" i="1"/>
  <c r="G138" i="1"/>
  <c r="G137" i="1"/>
  <c r="G115" i="3"/>
  <c r="G114" i="3"/>
  <c r="G113" i="3"/>
  <c r="G112" i="3"/>
  <c r="G111" i="3"/>
  <c r="G110" i="3"/>
  <c r="G233" i="3"/>
  <c r="G232" i="3"/>
  <c r="G231" i="3"/>
  <c r="G230" i="3"/>
  <c r="G229" i="3"/>
  <c r="G228" i="3"/>
  <c r="G40" i="4"/>
  <c r="G39" i="4"/>
  <c r="G38" i="4"/>
  <c r="G37" i="4"/>
  <c r="G36" i="4"/>
  <c r="G35" i="4"/>
  <c r="G34" i="4"/>
  <c r="G33" i="4"/>
  <c r="G32" i="4"/>
  <c r="G31" i="4"/>
  <c r="G8" i="4"/>
  <c r="G7" i="4"/>
  <c r="G46" i="2"/>
  <c r="G45" i="2"/>
  <c r="G44" i="2"/>
  <c r="G41" i="2"/>
  <c r="G42" i="2"/>
  <c r="G43" i="2"/>
  <c r="G40" i="2"/>
  <c r="G67" i="2"/>
  <c r="G22" i="4"/>
  <c r="G85" i="2"/>
  <c r="G84" i="2"/>
  <c r="G83" i="2"/>
  <c r="G82" i="2"/>
  <c r="G81" i="2"/>
  <c r="G80" i="2"/>
  <c r="G116" i="2"/>
  <c r="G117" i="2"/>
  <c r="G118" i="2"/>
  <c r="G115" i="2"/>
  <c r="G114" i="2"/>
  <c r="G113" i="2"/>
  <c r="G112" i="2"/>
  <c r="G111" i="2"/>
  <c r="G16" i="2"/>
  <c r="G15" i="2"/>
  <c r="G14" i="2"/>
  <c r="G13" i="2"/>
  <c r="G12" i="2"/>
  <c r="G11" i="2"/>
  <c r="G10" i="2"/>
  <c r="G9" i="2"/>
  <c r="G7" i="2"/>
  <c r="G198" i="3"/>
  <c r="G197" i="3"/>
  <c r="G196" i="3"/>
  <c r="G57" i="3"/>
  <c r="G56" i="3"/>
  <c r="G55" i="3"/>
  <c r="G54" i="3"/>
  <c r="G53" i="3"/>
  <c r="G109" i="3"/>
  <c r="G108" i="3"/>
  <c r="G107" i="3"/>
  <c r="G106" i="3"/>
  <c r="G105" i="3"/>
  <c r="G104" i="3"/>
  <c r="G103" i="3"/>
  <c r="G179" i="3"/>
  <c r="G177" i="3"/>
  <c r="G176" i="3"/>
  <c r="G175" i="3"/>
  <c r="G174" i="3"/>
  <c r="G152" i="3"/>
  <c r="G151" i="3"/>
  <c r="G150" i="3"/>
  <c r="G149" i="3"/>
  <c r="G148" i="3"/>
  <c r="G147" i="3"/>
  <c r="G7" i="3"/>
  <c r="G8" i="3"/>
  <c r="G6" i="3"/>
  <c r="G5" i="3"/>
  <c r="G4" i="3"/>
  <c r="G121" i="1"/>
  <c r="G120" i="1"/>
  <c r="G119" i="1"/>
  <c r="G118" i="1"/>
  <c r="G117" i="1"/>
  <c r="G136" i="1"/>
  <c r="G179" i="1"/>
  <c r="G178" i="1"/>
  <c r="G177" i="1"/>
  <c r="G176" i="1"/>
  <c r="G173" i="1"/>
  <c r="G172" i="1"/>
  <c r="G171" i="1"/>
  <c r="G170" i="1"/>
  <c r="G167" i="1"/>
  <c r="G168" i="1"/>
  <c r="G169" i="1"/>
  <c r="G174" i="1"/>
  <c r="G175" i="1"/>
  <c r="G163" i="1"/>
  <c r="G162" i="1"/>
  <c r="G158" i="1"/>
  <c r="G88" i="1"/>
  <c r="G87" i="1"/>
  <c r="G86" i="1"/>
  <c r="G85" i="1"/>
  <c r="G84" i="1"/>
  <c r="G83" i="1"/>
  <c r="G82" i="1"/>
  <c r="G80" i="1"/>
  <c r="G79" i="1"/>
  <c r="G78" i="1"/>
  <c r="G77" i="1"/>
  <c r="G76" i="1"/>
  <c r="G72" i="1"/>
  <c r="G40" i="1"/>
  <c r="G39" i="1"/>
  <c r="G38" i="1"/>
  <c r="G37" i="1"/>
  <c r="G36" i="1"/>
  <c r="G35" i="1"/>
  <c r="G34" i="1"/>
  <c r="G33" i="1"/>
  <c r="G32" i="1"/>
  <c r="G31" i="1"/>
  <c r="G30" i="1"/>
  <c r="G64" i="4"/>
  <c r="G63" i="4"/>
  <c r="G30" i="4"/>
  <c r="G29" i="4"/>
  <c r="G28" i="4"/>
  <c r="G27" i="4"/>
  <c r="G26" i="4"/>
  <c r="G25" i="4"/>
  <c r="G24" i="4"/>
  <c r="G23" i="4"/>
  <c r="G21" i="4"/>
  <c r="G20" i="4"/>
  <c r="G19" i="4"/>
  <c r="H59" i="4" s="1"/>
  <c r="G6" i="4"/>
  <c r="G5" i="4"/>
  <c r="G4" i="4"/>
  <c r="G227" i="3"/>
  <c r="G226" i="3"/>
  <c r="G225" i="3"/>
  <c r="G224" i="3"/>
  <c r="G223" i="3"/>
  <c r="G222" i="3"/>
  <c r="G221" i="3"/>
  <c r="G220" i="3"/>
  <c r="G219" i="3"/>
  <c r="G218" i="3"/>
  <c r="G217" i="3"/>
  <c r="G195" i="3"/>
  <c r="G194" i="3"/>
  <c r="G193" i="3"/>
  <c r="G173" i="3"/>
  <c r="G172" i="3"/>
  <c r="G171" i="3"/>
  <c r="G170" i="3"/>
  <c r="G169" i="3"/>
  <c r="G168" i="3"/>
  <c r="G167" i="3"/>
  <c r="G166" i="3"/>
  <c r="G165" i="3"/>
  <c r="G164" i="3"/>
  <c r="G159" i="3"/>
  <c r="G146" i="3"/>
  <c r="G145" i="3"/>
  <c r="G144" i="3"/>
  <c r="G143" i="3"/>
  <c r="G142" i="3"/>
  <c r="G141" i="3"/>
  <c r="G140" i="3"/>
  <c r="G139" i="3"/>
  <c r="G138" i="3"/>
  <c r="G137" i="3"/>
  <c r="G136" i="3"/>
  <c r="G135" i="3"/>
  <c r="G134" i="3"/>
  <c r="G129" i="3"/>
  <c r="G102" i="3"/>
  <c r="G101" i="3"/>
  <c r="G100" i="3"/>
  <c r="G99" i="3"/>
  <c r="G98" i="3"/>
  <c r="G97" i="3"/>
  <c r="G96" i="3"/>
  <c r="G95" i="3"/>
  <c r="G94" i="3"/>
  <c r="G93" i="3"/>
  <c r="G92" i="3"/>
  <c r="G91" i="3"/>
  <c r="G90" i="3"/>
  <c r="G89" i="3"/>
  <c r="G88" i="3"/>
  <c r="G87" i="3"/>
  <c r="G86" i="3"/>
  <c r="G85" i="3"/>
  <c r="G84" i="3"/>
  <c r="G83" i="3"/>
  <c r="G82" i="3"/>
  <c r="G81" i="3"/>
  <c r="G80" i="3"/>
  <c r="G79" i="3"/>
  <c r="G78" i="3"/>
  <c r="G77" i="3"/>
  <c r="G76" i="3"/>
  <c r="G75" i="3"/>
  <c r="G74" i="3"/>
  <c r="G73" i="3"/>
  <c r="G72" i="3"/>
  <c r="G52" i="3"/>
  <c r="G51" i="3"/>
  <c r="G50" i="3"/>
  <c r="G49" i="3"/>
  <c r="G48" i="3"/>
  <c r="G47" i="3"/>
  <c r="G46" i="3"/>
  <c r="G12" i="3"/>
  <c r="G11" i="3"/>
  <c r="G10" i="3"/>
  <c r="G9" i="3"/>
  <c r="G110" i="2"/>
  <c r="G109" i="2"/>
  <c r="G108" i="2"/>
  <c r="G107" i="2"/>
  <c r="G106" i="2"/>
  <c r="G105" i="2"/>
  <c r="G104" i="2"/>
  <c r="G103" i="2"/>
  <c r="G102" i="2"/>
  <c r="G79" i="2"/>
  <c r="G78" i="2"/>
  <c r="G77" i="2"/>
  <c r="G76" i="2"/>
  <c r="G75" i="2"/>
  <c r="G74" i="2"/>
  <c r="G73" i="2"/>
  <c r="G66" i="2"/>
  <c r="G65" i="2"/>
  <c r="G64" i="2"/>
  <c r="H69" i="2" s="1"/>
  <c r="B69" i="2" s="1"/>
  <c r="G39" i="2"/>
  <c r="G38" i="2"/>
  <c r="G37" i="2"/>
  <c r="G36" i="2"/>
  <c r="G35" i="2"/>
  <c r="G34" i="2"/>
  <c r="G33" i="2"/>
  <c r="G8" i="2"/>
  <c r="G6" i="2"/>
  <c r="G5" i="2"/>
  <c r="G210" i="1"/>
  <c r="G209" i="1"/>
  <c r="G208" i="1"/>
  <c r="G207" i="1"/>
  <c r="G206" i="1"/>
  <c r="G205" i="1"/>
  <c r="G204" i="1"/>
  <c r="G203" i="1"/>
  <c r="G166" i="1"/>
  <c r="G165" i="1"/>
  <c r="G164" i="1"/>
  <c r="G161" i="1"/>
  <c r="G160" i="1"/>
  <c r="G159" i="1"/>
  <c r="G157" i="1"/>
  <c r="G135" i="1"/>
  <c r="G134" i="1"/>
  <c r="G133" i="1"/>
  <c r="G132" i="1"/>
  <c r="G131" i="1"/>
  <c r="G130" i="1"/>
  <c r="G116" i="1"/>
  <c r="G115" i="1"/>
  <c r="G114" i="1"/>
  <c r="G113" i="1"/>
  <c r="G112" i="1"/>
  <c r="H126" i="1" s="1"/>
  <c r="G107" i="1"/>
  <c r="G81" i="1"/>
  <c r="G75" i="1"/>
  <c r="G74" i="1"/>
  <c r="G73" i="1"/>
  <c r="G71" i="1"/>
  <c r="G29" i="1"/>
  <c r="G28" i="1"/>
  <c r="G27" i="1"/>
  <c r="G26" i="1"/>
  <c r="G25" i="1"/>
  <c r="G24" i="1"/>
  <c r="G23" i="1"/>
  <c r="G22" i="1"/>
  <c r="G21" i="1"/>
  <c r="G20" i="1"/>
  <c r="G19" i="1"/>
  <c r="G18" i="1"/>
  <c r="G17" i="1"/>
  <c r="G16" i="1"/>
  <c r="G15" i="1"/>
  <c r="G14" i="1"/>
  <c r="G13" i="1"/>
  <c r="G12" i="1"/>
  <c r="G11" i="1"/>
  <c r="G10" i="1"/>
  <c r="G9" i="1"/>
  <c r="G8" i="1"/>
  <c r="G7" i="1"/>
  <c r="G6" i="1"/>
  <c r="G5" i="1"/>
  <c r="H281" i="3" l="1"/>
  <c r="H42" i="3"/>
  <c r="B42" i="3" s="1"/>
  <c r="H213" i="3"/>
  <c r="B213" i="3" s="1"/>
  <c r="H160" i="3"/>
  <c r="B160" i="3" s="1"/>
  <c r="H60" i="2"/>
  <c r="B60" i="2" s="1"/>
  <c r="H130" i="3"/>
  <c r="B130" i="3" s="1"/>
  <c r="H67" i="1"/>
  <c r="B67" i="1" s="1"/>
  <c r="H199" i="1"/>
  <c r="B199" i="1" s="1"/>
  <c r="H153" i="1"/>
  <c r="B153" i="1" s="1"/>
  <c r="H189" i="3"/>
  <c r="B189" i="3" s="1"/>
  <c r="H249" i="3"/>
  <c r="B249" i="3" s="1"/>
  <c r="H129" i="2"/>
  <c r="B129" i="2" s="1"/>
  <c r="B14" i="4"/>
  <c r="B59" i="4"/>
  <c r="B76" i="4"/>
  <c r="B108" i="1"/>
  <c r="B126" i="1"/>
  <c r="H98" i="2"/>
  <c r="B98" i="2" s="1"/>
  <c r="B28" i="2"/>
  <c r="B68" i="3"/>
  <c r="B281" i="3"/>
  <c r="G189" i="3"/>
  <c r="G28" i="2"/>
  <c r="G42" i="3"/>
  <c r="G281" i="3"/>
  <c r="G76" i="4"/>
  <c r="G69" i="2"/>
  <c r="G98" i="2"/>
  <c r="G68" i="3"/>
  <c r="G153" i="1"/>
  <c r="G199" i="1"/>
  <c r="G160" i="3"/>
  <c r="G126" i="1"/>
  <c r="G213" i="3"/>
  <c r="G130" i="3"/>
  <c r="G249" i="3"/>
  <c r="G108" i="1"/>
  <c r="G14" i="4"/>
  <c r="G67" i="1"/>
  <c r="G60" i="2"/>
  <c r="G212" i="1"/>
  <c r="G129" i="2"/>
  <c r="G59" i="4"/>
</calcChain>
</file>

<file path=xl/sharedStrings.xml><?xml version="1.0" encoding="utf-8"?>
<sst xmlns="http://purl.oclc.org/ooxml/spreadsheetml/main" count="1311" uniqueCount="266">
  <si>
    <t>Female Runners</t>
  </si>
  <si>
    <t>Diana Cline</t>
  </si>
  <si>
    <t>Race</t>
  </si>
  <si>
    <t>Date</t>
  </si>
  <si>
    <t>Award</t>
  </si>
  <si>
    <t>Award Pts</t>
  </si>
  <si>
    <t>Dist Pts</t>
  </si>
  <si>
    <t>Total</t>
  </si>
  <si>
    <t>Icicle 5K</t>
  </si>
  <si>
    <t>2nd AG</t>
  </si>
  <si>
    <t>Run Your Ice Off 5K</t>
  </si>
  <si>
    <t>NA</t>
  </si>
  <si>
    <t xml:space="preserve">Meeks Trail 5K </t>
  </si>
  <si>
    <t>3rd AG</t>
  </si>
  <si>
    <t>Valentine Classic 5K</t>
  </si>
  <si>
    <t>Run Your Heart Out 5K</t>
  </si>
  <si>
    <t>Cabin Fever 5K</t>
  </si>
  <si>
    <t>Run for Bob 5K</t>
  </si>
  <si>
    <t>March Hare 5K</t>
  </si>
  <si>
    <t>Troll Stroll4K</t>
  </si>
  <si>
    <t>Dash &amp; Bash 5K</t>
  </si>
  <si>
    <t>Shamrock Shuffle 5K</t>
  </si>
  <si>
    <t>Little Oregon 12 K</t>
  </si>
  <si>
    <t>Spring Equinox 5K</t>
  </si>
  <si>
    <t>Rotary Lake 5K</t>
  </si>
  <si>
    <t>Iron Furnace 5 Miler</t>
  </si>
  <si>
    <t>Lisbon Bunny Hop</t>
  </si>
  <si>
    <t>Casa Super Hero 10K</t>
  </si>
  <si>
    <t>Bunny Hop 5K</t>
  </si>
  <si>
    <t>Valley View Hills 5K</t>
  </si>
  <si>
    <t>Tunnel/Towers5K Nelsonville</t>
  </si>
  <si>
    <t>Paws Festival 5K</t>
  </si>
  <si>
    <t>Mothers Day 5K (Virtal)</t>
  </si>
  <si>
    <t>SlipSlap Slop 2Mile</t>
  </si>
  <si>
    <t>Thunderbunny 11K</t>
  </si>
  <si>
    <t>Sternwheel 5K</t>
  </si>
  <si>
    <t>Wellness 5K</t>
  </si>
  <si>
    <t>Total for 2025</t>
  </si>
  <si>
    <t>Pamela Addis</t>
  </si>
  <si>
    <t>1st AG</t>
  </si>
  <si>
    <t>Valentine Classic</t>
  </si>
  <si>
    <t>N/A</t>
  </si>
  <si>
    <t>Slip, Slap, Slop 2Miler</t>
  </si>
  <si>
    <t xml:space="preserve">3rd AG </t>
  </si>
  <si>
    <t>Rachel Burnham</t>
  </si>
  <si>
    <t>Savage 5K Toledo, OH</t>
  </si>
  <si>
    <t>Sussie Hitt</t>
  </si>
  <si>
    <t>Dash &amp; Bash</t>
  </si>
  <si>
    <t>Athens HM</t>
  </si>
  <si>
    <t>Bunny Hop</t>
  </si>
  <si>
    <t>Mothers Day 5K</t>
  </si>
  <si>
    <t>Deanna Addis</t>
  </si>
  <si>
    <t>3rd M</t>
  </si>
  <si>
    <t>Canaan Valley HM</t>
  </si>
  <si>
    <t>Male Walkers</t>
  </si>
  <si>
    <t>Jason Mader</t>
  </si>
  <si>
    <t>Icicle 5 K</t>
  </si>
  <si>
    <t>2nd OA</t>
  </si>
  <si>
    <t>1st OA</t>
  </si>
  <si>
    <t>Brenis Phillips</t>
  </si>
  <si>
    <t>Mothrs Day 5K</t>
  </si>
  <si>
    <t>2nd Mast</t>
  </si>
  <si>
    <t>Slip Slap Slop 2 Mile</t>
  </si>
  <si>
    <t>3rd OA</t>
  </si>
  <si>
    <t>Rails to Trails 5K</t>
  </si>
  <si>
    <t>Tim Buskirk</t>
  </si>
  <si>
    <t>Jason Mahaney</t>
  </si>
  <si>
    <t>March Hare</t>
  </si>
  <si>
    <t>Slip, Slap, Slop 2 Miler</t>
  </si>
  <si>
    <t>1stAG</t>
  </si>
  <si>
    <t>Tunnel to Towers 5K</t>
  </si>
  <si>
    <t>Craig Bock</t>
  </si>
  <si>
    <r>
      <t>Run Your Ice Off 5K</t>
    </r>
    <r>
      <rPr>
        <b/>
        <sz val="11"/>
        <color rgb="FF000000"/>
        <rFont val="Arial"/>
        <family val="2"/>
      </rPr>
      <t>Virtua</t>
    </r>
    <r>
      <rPr>
        <sz val="11"/>
        <color rgb="FF000000"/>
        <rFont val="Arial"/>
        <family val="2"/>
      </rPr>
      <t>l</t>
    </r>
  </si>
  <si>
    <r>
      <t xml:space="preserve">Run Your Heart Out 5K </t>
    </r>
    <r>
      <rPr>
        <b/>
        <sz val="11"/>
        <color rgb="FF000000"/>
        <rFont val="Arial"/>
        <family val="2"/>
      </rPr>
      <t>Virtual</t>
    </r>
  </si>
  <si>
    <t>Run for Paws 5K</t>
  </si>
  <si>
    <t>Troll Stroll 4K</t>
  </si>
  <si>
    <r>
      <t xml:space="preserve">Shamrock Shuffle 5K </t>
    </r>
    <r>
      <rPr>
        <b/>
        <sz val="11"/>
        <color rgb="FF000000"/>
        <rFont val="Arial"/>
        <family val="2"/>
      </rPr>
      <t>Virtual</t>
    </r>
  </si>
  <si>
    <t>Bunny hop 5K</t>
  </si>
  <si>
    <t>Suicide Prevention 5K</t>
  </si>
  <si>
    <t>Female Walkers</t>
  </si>
  <si>
    <t>Barbara Jahn</t>
  </si>
  <si>
    <t>Katie Mader</t>
  </si>
  <si>
    <t>Darlene Stout</t>
  </si>
  <si>
    <t>Chil in the Hills 5K</t>
  </si>
  <si>
    <t>Chil in the Hills 1.5 M</t>
  </si>
  <si>
    <t>4th OA</t>
  </si>
  <si>
    <t>MMTA Crush Run</t>
  </si>
  <si>
    <t>Run For Bob 5K</t>
  </si>
  <si>
    <t>Stepping Into Spring 5K</t>
  </si>
  <si>
    <t>Bunny Hop Lisbon, Ohio</t>
  </si>
  <si>
    <t>AthensHalf Mar Marathon.</t>
  </si>
  <si>
    <t>Beverly Bunny Hop</t>
  </si>
  <si>
    <t>Canaan Valley 5K</t>
  </si>
  <si>
    <t>Tunnel To Towers 5K Nelsonville</t>
  </si>
  <si>
    <t>Mind Over Matter 5K</t>
  </si>
  <si>
    <t>Festival Paws 5K</t>
  </si>
  <si>
    <t>Jane Hardman 2 Mile</t>
  </si>
  <si>
    <t>Festival of Lights 5K</t>
  </si>
  <si>
    <t>Movin in May 5K</t>
  </si>
  <si>
    <t>S.Charleston Chamber 5K</t>
  </si>
  <si>
    <t>Patty Metz</t>
  </si>
  <si>
    <r>
      <t xml:space="preserve">Run Your Ice Off </t>
    </r>
    <r>
      <rPr>
        <b/>
        <sz val="10"/>
        <color rgb="FF000000"/>
        <rFont val="Arial"/>
        <family val="2"/>
      </rPr>
      <t>Virtual</t>
    </r>
  </si>
  <si>
    <r>
      <t xml:space="preserve">Run Your Heart Out 5K </t>
    </r>
    <r>
      <rPr>
        <b/>
        <sz val="10"/>
        <color rgb="FF000000"/>
        <rFont val="Arial"/>
        <family val="2"/>
      </rPr>
      <t>Virtual</t>
    </r>
  </si>
  <si>
    <r>
      <t xml:space="preserve">Shamrock Shuffle 5K </t>
    </r>
    <r>
      <rPr>
        <b/>
        <sz val="10"/>
        <color rgb="FF000000"/>
        <rFont val="Arial"/>
        <family val="2"/>
      </rPr>
      <t>Virtual</t>
    </r>
  </si>
  <si>
    <t>Ohio State Fair 4 Miler</t>
  </si>
  <si>
    <t>Festival Of Lights 5K</t>
  </si>
  <si>
    <t>Cynthia Hein</t>
  </si>
  <si>
    <t>Dash &amp;Bash 5K</t>
  </si>
  <si>
    <t>Ohio State 4 Miler</t>
  </si>
  <si>
    <t>Ashley Gates</t>
  </si>
  <si>
    <t>Kristine Hamilton</t>
  </si>
  <si>
    <t>3rd Mast</t>
  </si>
  <si>
    <t>Rail to Trails 5K</t>
  </si>
  <si>
    <t>Male Runners</t>
  </si>
  <si>
    <t>Scott Burnham</t>
  </si>
  <si>
    <t>Muskie Meet 3K</t>
  </si>
  <si>
    <t>Made in Ohio H.M.</t>
  </si>
  <si>
    <t>Glass City Marathon</t>
  </si>
  <si>
    <t>Run Your heart Out 5K</t>
  </si>
  <si>
    <t>Troll stroll 4K</t>
  </si>
  <si>
    <t>Slip, Slop, Slap 2 Mile</t>
  </si>
  <si>
    <t>Tunnels to Towers5K</t>
  </si>
  <si>
    <t>S. Charleston Chamber 5K</t>
  </si>
  <si>
    <t>MHScott</t>
  </si>
  <si>
    <t>4th AG</t>
  </si>
  <si>
    <t>Summer Smash 5K Newport</t>
  </si>
  <si>
    <t>Summer Sasquatch 10M</t>
  </si>
  <si>
    <t>Diabetes Dash 5K Ravenswood</t>
  </si>
  <si>
    <t>Chick_Fil-A 2M</t>
  </si>
  <si>
    <t>Jan Dils Freedom 5K</t>
  </si>
  <si>
    <t xml:space="preserve">Great Guernsey Trail 10K </t>
  </si>
  <si>
    <t>Firecracker 5K Elizabeth</t>
  </si>
  <si>
    <t>Dash N Spash 2M Trail Spencer</t>
  </si>
  <si>
    <t>Kicks 4 Kids 5K</t>
  </si>
  <si>
    <t>McDonough Trail 8M</t>
  </si>
  <si>
    <t>Run Your Ice off 5K Cambridge</t>
  </si>
  <si>
    <t>Leprechsun Daash 5K</t>
  </si>
  <si>
    <t>Bunny Hop 5K Beverly</t>
  </si>
  <si>
    <t>Mothers Day 5K Belpre</t>
  </si>
  <si>
    <t>Tunnels to Towers 5K Ripley</t>
  </si>
  <si>
    <t>Rails To Trails 5K Barnsville</t>
  </si>
  <si>
    <t>Sternwheel 5K Marietta</t>
  </si>
  <si>
    <t>Chic Fil A 10K</t>
  </si>
  <si>
    <t xml:space="preserve">Great Guernsey Trail 5K </t>
  </si>
  <si>
    <t>Canal Run 5M Hancock Mi</t>
  </si>
  <si>
    <t>Open</t>
  </si>
  <si>
    <t>Columbus 10K</t>
  </si>
  <si>
    <t>Quail Valley 5K Florida</t>
  </si>
  <si>
    <t>Vera HS 5K Florida</t>
  </si>
  <si>
    <t>Tooth Trot 5K Florida</t>
  </si>
  <si>
    <t>Sea Turtle 2M Florida</t>
  </si>
  <si>
    <t>CupCake 2M Florida</t>
  </si>
  <si>
    <t>Indolaetie 5K Florida</t>
  </si>
  <si>
    <t>Swing Into Spring 5K florida</t>
  </si>
  <si>
    <t>Brevard Zoo 3K Florida</t>
  </si>
  <si>
    <t>Eye of the Dragon 10K florida</t>
  </si>
  <si>
    <t>Dash For Diabettes 5K Ravenswood</t>
  </si>
  <si>
    <t>Chic Fil A 2M</t>
  </si>
  <si>
    <t>Freedom fun run 5k</t>
  </si>
  <si>
    <t>Memorial 5K McConnelsville</t>
  </si>
  <si>
    <t>Skyline Resort &amp; Noble Co. 5K Trail</t>
  </si>
  <si>
    <t>Summer Sasquatch Salt Fork 10.35M</t>
  </si>
  <si>
    <t>Land of the Free 5K</t>
  </si>
  <si>
    <t>Freedom fun run 5k - Virtual</t>
  </si>
  <si>
    <t>Iron Furnace 5M</t>
  </si>
  <si>
    <t>Firecracker 5K Cambridge</t>
  </si>
  <si>
    <t>Splash &amp; Dask 5K Cambridge</t>
  </si>
  <si>
    <t>Rundown Classic 5K</t>
  </si>
  <si>
    <t>Pay it orward 5K Nitro</t>
  </si>
  <si>
    <t>Chic Fil-a 2M</t>
  </si>
  <si>
    <t>Firecracker 5K</t>
  </si>
  <si>
    <t>Kicks For Kids 5K</t>
  </si>
  <si>
    <t>Freedom Fun Run 5K</t>
  </si>
  <si>
    <t>McDonough Trail 4M</t>
  </si>
  <si>
    <t>1st Mast</t>
  </si>
  <si>
    <t>5th AG</t>
  </si>
  <si>
    <t>Feedom Fun Run 5K</t>
  </si>
  <si>
    <t>Summer Bash 5K Newport</t>
  </si>
  <si>
    <t>Run for the hills 5K Quaker City</t>
  </si>
  <si>
    <t>Fireman's 5K Caldwell</t>
  </si>
  <si>
    <t xml:space="preserve">2nd AG </t>
  </si>
  <si>
    <t>God's Country Marathon</t>
  </si>
  <si>
    <t>1st Vet</t>
  </si>
  <si>
    <t>Stepping On Hunger 5K Harrisvile</t>
  </si>
  <si>
    <t>News and Sentinel 2M</t>
  </si>
  <si>
    <t>1st Mst</t>
  </si>
  <si>
    <t>Branne Marie 5K</t>
  </si>
  <si>
    <t>Citrus Classic 5k</t>
  </si>
  <si>
    <t>Shamrock Shuffle 3K</t>
  </si>
  <si>
    <t>Way Race to Independce 5K</t>
  </si>
  <si>
    <t>4t AG</t>
  </si>
  <si>
    <t>Valley View Hills Wine Run 5k</t>
  </si>
  <si>
    <t>National Senior Games Iwoa 1M</t>
  </si>
  <si>
    <t>National Senior Games Iwoa 1.5k</t>
  </si>
  <si>
    <t>News and Sentinel Half Marathon</t>
  </si>
  <si>
    <t>Bailys Trail Half Marathon</t>
  </si>
  <si>
    <t>Shawshank Hustle 4.7M Mansville, Oh</t>
  </si>
  <si>
    <t>Cherrie Cowan</t>
  </si>
  <si>
    <t>March Hare 5K - Virtual</t>
  </si>
  <si>
    <t>McDonough Trail 4M Virtual</t>
  </si>
  <si>
    <t>Dash &amp; Bash - virtual</t>
  </si>
  <si>
    <t>Canal Run 5M - Hanock Mi</t>
  </si>
  <si>
    <t>Mina-Mize Triathon 2M</t>
  </si>
  <si>
    <t>Dolly Dask5%k Hunnington Wv</t>
  </si>
  <si>
    <t>Mammoth March Walk 20M , OH</t>
  </si>
  <si>
    <t>Mammoth March Walk 20M Indiana</t>
  </si>
  <si>
    <t>Mammoth March Trail 20M , OH</t>
  </si>
  <si>
    <t>Lions OH7 Steps 5K, Marietta</t>
  </si>
  <si>
    <t>The Rigth Path &amp; Ely Chapman 5K</t>
  </si>
  <si>
    <t>New Albany Walking Classic 10K</t>
  </si>
  <si>
    <t>Find Your wild 5K</t>
  </si>
  <si>
    <t>Thrive for Breast Cancel 5K Athens</t>
  </si>
  <si>
    <t>Fall Fun Run 5K Athens</t>
  </si>
  <si>
    <t>Pumpkin Festival 5K Barnsville</t>
  </si>
  <si>
    <t>Monunwood Trail 5K</t>
  </si>
  <si>
    <t>Monunwood Trail 10M</t>
  </si>
  <si>
    <t>Intio The Wild 5K</t>
  </si>
  <si>
    <t>Mental Health Matters 5K</t>
  </si>
  <si>
    <t>Rise &amp; Shine 2.80 Miles Moundsville</t>
  </si>
  <si>
    <t>River Run Half Marathon, Rocky River</t>
  </si>
  <si>
    <t>Columbus Night Nation Run</t>
  </si>
  <si>
    <t>Tupper Plains 5K</t>
  </si>
  <si>
    <t>MHS Glow Fund 5K</t>
  </si>
  <si>
    <t>MHS Glow Fund 1M</t>
  </si>
  <si>
    <t>Amish 5K Berlin, OH</t>
  </si>
  <si>
    <t>Gourdy's Pumpkin 5K - Virtual</t>
  </si>
  <si>
    <t>Hearts &amp; Hands for Paws 5K</t>
  </si>
  <si>
    <t>7K on the Runway</t>
  </si>
  <si>
    <t>Intio The Wild 5K - St Marys</t>
  </si>
  <si>
    <t>Bark Camp 10K - Belmont Oh</t>
  </si>
  <si>
    <t>North Bend 5K - Cairo Wv</t>
  </si>
  <si>
    <t>Monsters ar the Mall 5K - St Clairsville</t>
  </si>
  <si>
    <t>WV State Park Tour 5K - Cairo WV</t>
  </si>
  <si>
    <t>3K on the Runway</t>
  </si>
  <si>
    <t>Black Walnut Festival 5K</t>
  </si>
  <si>
    <t>Spooky Sprint 5K, Zanesville</t>
  </si>
  <si>
    <t>Gourdy's Pumpkin 5K, Akron</t>
  </si>
  <si>
    <t>The Haunted Forest 5K Canal Fulton</t>
  </si>
  <si>
    <t>Barcamp Half Marathon</t>
  </si>
  <si>
    <t>Barcamp 5K</t>
  </si>
  <si>
    <t>North Bend 5k</t>
  </si>
  <si>
    <t>Bridge Day 5K, Fayetteville</t>
  </si>
  <si>
    <t xml:space="preserve">Fall Equinox 5M (virtual) </t>
  </si>
  <si>
    <t>Barcamp Trail Half Marathon</t>
  </si>
  <si>
    <t>Sticks N Stones 15K Trail Race</t>
  </si>
  <si>
    <t>Hivess and Hues 5K Color Run</t>
  </si>
  <si>
    <t>Chicago Marathon</t>
  </si>
  <si>
    <t>Diabetes Dash 5K, New Martinsville</t>
  </si>
  <si>
    <t>Parkersbug Turkey Trot 3 M - Virtual</t>
  </si>
  <si>
    <t>Hot Chocolate 5K - Virtual</t>
  </si>
  <si>
    <t>Fallback 5K Marietta</t>
  </si>
  <si>
    <t>Fallback 5k Marietta</t>
  </si>
  <si>
    <t>Diabetes Dash 5K Newmartinsville</t>
  </si>
  <si>
    <t>Run, Run Rudolph 5K Cambridge</t>
  </si>
  <si>
    <t>Broughton 5M Trail Race</t>
  </si>
  <si>
    <t>Turkey Dash 5K Elizabeth</t>
  </si>
  <si>
    <t>Turkey Trot 5K Newport</t>
  </si>
  <si>
    <t>Turkey Trot 5K Ravenswood</t>
  </si>
  <si>
    <t>Parkersburg Turkey Trot 3M</t>
  </si>
  <si>
    <t xml:space="preserve">Mayberry Half Marathom </t>
  </si>
  <si>
    <t>WoofFest Dog Mud Run 5K</t>
  </si>
  <si>
    <t>Run Rudolph Run 5K Cambridge</t>
  </si>
  <si>
    <t>James Reyher Man of Honor 5K Caldwell</t>
  </si>
  <si>
    <t>Turkey Trot Old Bridge Brewing Co. 5K</t>
  </si>
  <si>
    <t>Devola Turkey Trot</t>
  </si>
  <si>
    <t>Hot Chocolate 15K Columbus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</si>
</sst>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409]General"/>
    <numFmt numFmtId="165" formatCode="[$-409]m/d/yyyy"/>
  </numFmts>
  <fonts count="15" x14ac:knownFonts="1">
    <font>
      <sz val="11"/>
      <color rgb="FF000000"/>
      <name val="Aptos Narrow"/>
      <family val="2"/>
    </font>
    <font>
      <sz val="11"/>
      <color rgb="FF000000"/>
      <name val="Calibri"/>
      <family val="2"/>
    </font>
    <font>
      <b/>
      <sz val="14"/>
      <color rgb="FF000000"/>
      <name val="Aptos Narrow"/>
      <family val="2"/>
    </font>
    <font>
      <b/>
      <sz val="14"/>
      <color rgb="FF000000"/>
      <name val="Arial"/>
      <family val="2"/>
    </font>
    <font>
      <b/>
      <sz val="12"/>
      <color rgb="FF000000"/>
      <name val="Arial"/>
      <family val="2"/>
    </font>
    <font>
      <sz val="9"/>
      <color rgb="FF000000"/>
      <name val="Arial Black"/>
      <family val="2"/>
    </font>
    <font>
      <sz val="10"/>
      <color rgb="FF000000"/>
      <name val="Arial Black"/>
      <family val="2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10"/>
      <color rgb="FF000000"/>
      <name val="Aptos Narrow"/>
      <family val="2"/>
    </font>
    <font>
      <b/>
      <sz val="11"/>
      <color rgb="FF000000"/>
      <name val="Aptos Narrow"/>
      <family val="2"/>
    </font>
    <font>
      <b/>
      <sz val="11"/>
      <color rgb="FF000000"/>
      <name val="Arial"/>
      <family val="2"/>
    </font>
    <font>
      <sz val="11"/>
      <color rgb="FF000000"/>
      <name val="Arial"/>
      <family val="2"/>
    </font>
    <font>
      <b/>
      <sz val="16"/>
      <color rgb="FF000000"/>
      <name val="Arial"/>
      <family val="2"/>
    </font>
    <font>
      <b/>
      <sz val="10"/>
      <color rgb="FF000000"/>
      <name val="Arial Black"/>
      <family val="2"/>
    </font>
  </fonts>
  <fills count="5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92D050"/>
        <bgColor rgb="FF92D050"/>
      </patternFill>
    </fill>
    <fill>
      <patternFill patternType="solid">
        <fgColor rgb="FF8ED973"/>
        <bgColor rgb="FF8ED973"/>
      </patternFill>
    </fill>
  </fills>
  <borders count="30">
    <border>
      <start/>
      <end/>
      <top/>
      <bottom/>
      <diagonal/>
    </border>
    <border>
      <start style="medium">
        <color rgb="FF000000"/>
      </start>
      <end style="medium">
        <color rgb="FF000000"/>
      </end>
      <top style="medium">
        <color rgb="FF000000"/>
      </top>
      <bottom style="medium">
        <color rgb="FF000000"/>
      </bottom>
      <diagonal/>
    </border>
    <border>
      <start style="medium">
        <color rgb="FF000000"/>
      </start>
      <end style="thin">
        <color rgb="FF000000"/>
      </end>
      <top/>
      <bottom style="thin">
        <color rgb="FF000000"/>
      </bottom>
      <diagonal/>
    </border>
    <border>
      <start style="thin">
        <color rgb="FF000000"/>
      </start>
      <end style="thin">
        <color rgb="FF000000"/>
      </end>
      <top/>
      <bottom style="thin">
        <color rgb="FF000000"/>
      </bottom>
      <diagonal/>
    </border>
    <border>
      <start style="thin">
        <color rgb="FF000000"/>
      </start>
      <end style="medium">
        <color rgb="FF000000"/>
      </end>
      <top/>
      <bottom style="thin">
        <color rgb="FF000000"/>
      </bottom>
      <diagonal/>
    </border>
    <border>
      <start style="thin">
        <color rgb="FF000000"/>
      </start>
      <end style="thin">
        <color rgb="FF000000"/>
      </end>
      <top style="thin">
        <color rgb="FF000000"/>
      </top>
      <bottom style="thin">
        <color rgb="FF000000"/>
      </bottom>
      <diagonal/>
    </border>
    <border>
      <start/>
      <end style="thin">
        <color rgb="FF000000"/>
      </end>
      <top style="thin">
        <color rgb="FF000000"/>
      </top>
      <bottom style="thin">
        <color rgb="FF000000"/>
      </bottom>
      <diagonal/>
    </border>
    <border>
      <start style="thin">
        <color rgb="FF000000"/>
      </start>
      <end/>
      <top style="thin">
        <color rgb="FF000000"/>
      </top>
      <bottom style="thin">
        <color rgb="FF000000"/>
      </bottom>
      <diagonal/>
    </border>
    <border>
      <start style="thin">
        <color rgb="FF000000"/>
      </start>
      <end style="medium">
        <color rgb="FF000000"/>
      </end>
      <top style="thin">
        <color rgb="FF000000"/>
      </top>
      <bottom style="thin">
        <color rgb="FF000000"/>
      </bottom>
      <diagonal/>
    </border>
    <border>
      <start style="medium">
        <color rgb="FF000000"/>
      </start>
      <end style="medium">
        <color rgb="FF000000"/>
      </end>
      <top style="thin">
        <color rgb="FF000000"/>
      </top>
      <bottom style="medium">
        <color rgb="FF000000"/>
      </bottom>
      <diagonal/>
    </border>
    <border>
      <start style="medium">
        <color rgb="FF000000"/>
      </start>
      <end style="medium">
        <color rgb="FF000000"/>
      </end>
      <top/>
      <bottom style="medium">
        <color rgb="FF000000"/>
      </bottom>
      <diagonal/>
    </border>
    <border>
      <start style="medium">
        <color rgb="FF000000"/>
      </start>
      <end style="thin">
        <color rgb="FF000000"/>
      </end>
      <top style="thin">
        <color rgb="FF000000"/>
      </top>
      <bottom style="thin">
        <color rgb="FF000000"/>
      </bottom>
      <diagonal/>
    </border>
    <border>
      <start style="medium">
        <color rgb="FF000000"/>
      </start>
      <end style="medium">
        <color rgb="FF000000"/>
      </end>
      <top style="medium">
        <color rgb="FF000000"/>
      </top>
      <bottom/>
      <diagonal/>
    </border>
    <border>
      <start/>
      <end style="medium">
        <color rgb="FF000000"/>
      </end>
      <top/>
      <bottom style="thin">
        <color rgb="FF000000"/>
      </bottom>
      <diagonal/>
    </border>
    <border>
      <start/>
      <end style="medium">
        <color rgb="FF000000"/>
      </end>
      <top style="thin">
        <color rgb="FF000000"/>
      </top>
      <bottom style="thin">
        <color rgb="FF000000"/>
      </bottom>
      <diagonal/>
    </border>
    <border>
      <start/>
      <end style="medium">
        <color rgb="FF000000"/>
      </end>
      <top/>
      <bottom/>
      <diagonal/>
    </border>
    <border>
      <start style="medium">
        <color rgb="FF000000"/>
      </start>
      <end style="medium">
        <color rgb="FF000000"/>
      </end>
      <top style="medium">
        <color rgb="FF000000"/>
      </top>
      <bottom style="thin">
        <color rgb="FF000000"/>
      </bottom>
      <diagonal/>
    </border>
    <border>
      <start/>
      <end/>
      <top/>
      <bottom style="medium">
        <color rgb="FF000000"/>
      </bottom>
      <diagonal/>
    </border>
    <border>
      <start/>
      <end style="medium">
        <color rgb="FF000000"/>
      </end>
      <top/>
      <bottom style="medium">
        <color rgb="FF000000"/>
      </bottom>
      <diagonal/>
    </border>
    <border>
      <start style="medium">
        <color rgb="FF000000"/>
      </start>
      <end/>
      <top style="medium">
        <color rgb="FF000000"/>
      </top>
      <bottom style="medium">
        <color rgb="FF000000"/>
      </bottom>
      <diagonal/>
    </border>
    <border>
      <start/>
      <end style="medium">
        <color rgb="FF000000"/>
      </end>
      <top style="medium">
        <color rgb="FF000000"/>
      </top>
      <bottom style="medium">
        <color rgb="FF000000"/>
      </bottom>
      <diagonal/>
    </border>
    <border>
      <start style="medium">
        <color rgb="FF000000"/>
      </start>
      <end style="thin">
        <color rgb="FF000000"/>
      </end>
      <top style="medium">
        <color rgb="FF000000"/>
      </top>
      <bottom style="thin">
        <color rgb="FF000000"/>
      </bottom>
      <diagonal/>
    </border>
    <border>
      <start style="thin">
        <color rgb="FF000000"/>
      </start>
      <end style="thin">
        <color rgb="FF000000"/>
      </end>
      <top style="medium">
        <color rgb="FF000000"/>
      </top>
      <bottom style="thin">
        <color rgb="FF000000"/>
      </bottom>
      <diagonal/>
    </border>
    <border>
      <start style="thin">
        <color rgb="FF000000"/>
      </start>
      <end style="medium">
        <color rgb="FF000000"/>
      </end>
      <top style="medium">
        <color rgb="FF000000"/>
      </top>
      <bottom style="thin">
        <color rgb="FF000000"/>
      </bottom>
      <diagonal/>
    </border>
    <border>
      <start style="medium">
        <color rgb="FF000000"/>
      </start>
      <end style="thin">
        <color rgb="FF000000"/>
      </end>
      <top style="thin">
        <color rgb="FF000000"/>
      </top>
      <bottom/>
      <diagonal/>
    </border>
    <border>
      <start style="thin">
        <color rgb="FF000000"/>
      </start>
      <end style="thin">
        <color rgb="FF000000"/>
      </end>
      <top style="thin">
        <color rgb="FF000000"/>
      </top>
      <bottom/>
      <diagonal/>
    </border>
    <border>
      <start style="thin">
        <color rgb="FF000000"/>
      </start>
      <end style="medium">
        <color rgb="FF000000"/>
      </end>
      <top style="thin">
        <color rgb="FF000000"/>
      </top>
      <bottom/>
      <diagonal/>
    </border>
    <border>
      <start/>
      <end style="thin">
        <color rgb="FF000000"/>
      </end>
      <top/>
      <bottom/>
      <diagonal/>
    </border>
    <border>
      <start style="medium">
        <color rgb="FF000000"/>
      </start>
      <end style="thin">
        <color rgb="FF000000"/>
      </end>
      <top style="medium">
        <color rgb="FF000000"/>
      </top>
      <bottom style="medium">
        <color rgb="FF000000"/>
      </bottom>
      <diagonal/>
    </border>
    <border>
      <start/>
      <end/>
      <top style="medium">
        <color rgb="FF000000"/>
      </top>
      <bottom style="medium">
        <color rgb="FF000000"/>
      </bottom>
      <diagonal/>
    </border>
  </borders>
  <cellStyleXfs count="2">
    <xf numFmtId="0" fontId="0" fillId="0" borderId="0"/>
    <xf numFmtId="164" fontId="1" fillId="0" borderId="0" applyBorder="0" applyProtection="0"/>
  </cellStyleXfs>
  <cellXfs count="100">
    <xf numFmtId="0" fontId="0" fillId="0" borderId="0" xfId="0"/>
    <xf numFmtId="0" fontId="0" fillId="2" borderId="0" xfId="0" applyFill="1"/>
    <xf numFmtId="0" fontId="0" fillId="2" borderId="0" xfId="0" applyFill="1" applyAlignment="1">
      <alignment horizontal="center"/>
    </xf>
    <xf numFmtId="0" fontId="2" fillId="2" borderId="0" xfId="0" applyFont="1" applyFill="1"/>
    <xf numFmtId="0" fontId="5" fillId="2" borderId="0" xfId="0" applyFont="1" applyFill="1" applyAlignment="1">
      <alignment horizontal="center"/>
    </xf>
    <xf numFmtId="164" fontId="6" fillId="2" borderId="2" xfId="1" applyFont="1" applyFill="1" applyBorder="1" applyAlignment="1">
      <alignment horizontal="center"/>
    </xf>
    <xf numFmtId="164" fontId="6" fillId="2" borderId="3" xfId="1" applyFont="1" applyFill="1" applyBorder="1" applyAlignment="1">
      <alignment horizontal="center"/>
    </xf>
    <xf numFmtId="0" fontId="6" fillId="2" borderId="4" xfId="0" applyFont="1" applyFill="1" applyBorder="1" applyAlignment="1">
      <alignment horizontal="center"/>
    </xf>
    <xf numFmtId="0" fontId="7" fillId="2" borderId="0" xfId="0" applyFont="1" applyFill="1"/>
    <xf numFmtId="164" fontId="7" fillId="2" borderId="5" xfId="1" applyFont="1" applyFill="1" applyBorder="1" applyAlignment="1">
      <alignment horizontal="left"/>
    </xf>
    <xf numFmtId="165" fontId="7" fillId="2" borderId="6" xfId="1" applyNumberFormat="1" applyFont="1" applyFill="1" applyBorder="1" applyAlignment="1">
      <alignment horizontal="left"/>
    </xf>
    <xf numFmtId="164" fontId="7" fillId="2" borderId="7" xfId="1" applyFont="1" applyFill="1" applyBorder="1" applyAlignment="1">
      <alignment horizontal="center"/>
    </xf>
    <xf numFmtId="164" fontId="7" fillId="2" borderId="5" xfId="1" applyFont="1" applyFill="1" applyBorder="1" applyAlignment="1">
      <alignment horizontal="center"/>
    </xf>
    <xf numFmtId="164" fontId="7" fillId="2" borderId="6" xfId="1" applyFont="1" applyFill="1" applyBorder="1" applyAlignment="1">
      <alignment horizontal="center"/>
    </xf>
    <xf numFmtId="164" fontId="7" fillId="2" borderId="8" xfId="0" applyNumberFormat="1" applyFont="1" applyFill="1" applyBorder="1" applyAlignment="1">
      <alignment horizontal="center"/>
    </xf>
    <xf numFmtId="165" fontId="7" fillId="2" borderId="5" xfId="1" applyNumberFormat="1" applyFont="1" applyFill="1" applyBorder="1" applyAlignment="1">
      <alignment horizontal="left"/>
    </xf>
    <xf numFmtId="14" fontId="0" fillId="2" borderId="0" xfId="0" applyNumberFormat="1" applyFill="1"/>
    <xf numFmtId="164" fontId="8" fillId="2" borderId="10" xfId="1" applyFont="1" applyFill="1" applyBorder="1" applyAlignment="1">
      <alignment horizontal="center"/>
    </xf>
    <xf numFmtId="0" fontId="9" fillId="2" borderId="0" xfId="0" applyFont="1" applyFill="1"/>
    <xf numFmtId="0" fontId="9" fillId="2" borderId="0" xfId="0" applyFont="1" applyFill="1" applyAlignment="1">
      <alignment horizontal="center"/>
    </xf>
    <xf numFmtId="164" fontId="7" fillId="2" borderId="11" xfId="1" applyFont="1" applyFill="1" applyBorder="1" applyAlignment="1">
      <alignment horizontal="left"/>
    </xf>
    <xf numFmtId="0" fontId="10" fillId="2" borderId="0" xfId="0" applyFont="1" applyFill="1"/>
    <xf numFmtId="164" fontId="8" fillId="2" borderId="1" xfId="1" applyFont="1" applyFill="1" applyBorder="1" applyAlignment="1">
      <alignment horizontal="center"/>
    </xf>
    <xf numFmtId="164" fontId="6" fillId="2" borderId="5" xfId="1" applyFont="1" applyFill="1" applyBorder="1" applyAlignment="1">
      <alignment horizontal="center"/>
    </xf>
    <xf numFmtId="0" fontId="6" fillId="2" borderId="13" xfId="0" applyFont="1" applyFill="1" applyBorder="1" applyAlignment="1">
      <alignment horizontal="center"/>
    </xf>
    <xf numFmtId="164" fontId="7" fillId="2" borderId="14" xfId="0" applyNumberFormat="1" applyFont="1" applyFill="1" applyBorder="1" applyAlignment="1">
      <alignment horizontal="center"/>
    </xf>
    <xf numFmtId="0" fontId="11" fillId="2" borderId="0" xfId="0" applyFont="1" applyFill="1"/>
    <xf numFmtId="164" fontId="8" fillId="2" borderId="2" xfId="1" applyFont="1" applyFill="1" applyBorder="1" applyAlignment="1">
      <alignment horizontal="center"/>
    </xf>
    <xf numFmtId="164" fontId="8" fillId="2" borderId="3" xfId="1" applyFont="1" applyFill="1" applyBorder="1" applyAlignment="1">
      <alignment horizontal="center"/>
    </xf>
    <xf numFmtId="0" fontId="8" fillId="2" borderId="4" xfId="0" applyFont="1" applyFill="1" applyBorder="1" applyAlignment="1">
      <alignment horizontal="center"/>
    </xf>
    <xf numFmtId="164" fontId="7" fillId="2" borderId="5" xfId="0" applyNumberFormat="1" applyFont="1" applyFill="1" applyBorder="1" applyAlignment="1">
      <alignment horizontal="center"/>
    </xf>
    <xf numFmtId="164" fontId="7" fillId="2" borderId="15" xfId="0" applyNumberFormat="1" applyFont="1" applyFill="1" applyBorder="1" applyAlignment="1">
      <alignment horizontal="center"/>
    </xf>
    <xf numFmtId="0" fontId="12" fillId="0" borderId="0" xfId="0" applyFont="1"/>
    <xf numFmtId="0" fontId="12" fillId="0" borderId="0" xfId="0" applyFont="1" applyAlignment="1">
      <alignment horizontal="center"/>
    </xf>
    <xf numFmtId="0" fontId="11" fillId="0" borderId="0" xfId="0" applyFont="1"/>
    <xf numFmtId="164" fontId="8" fillId="2" borderId="4" xfId="1" applyFont="1" applyFill="1" applyBorder="1" applyAlignment="1">
      <alignment horizontal="center"/>
    </xf>
    <xf numFmtId="0" fontId="12" fillId="0" borderId="11" xfId="0" applyFont="1" applyBorder="1"/>
    <xf numFmtId="14" fontId="12" fillId="0" borderId="5" xfId="0" applyNumberFormat="1" applyFont="1" applyBorder="1"/>
    <xf numFmtId="0" fontId="12" fillId="0" borderId="5" xfId="0" applyFont="1" applyBorder="1"/>
    <xf numFmtId="0" fontId="12" fillId="0" borderId="5" xfId="0" applyFont="1" applyBorder="1" applyAlignment="1">
      <alignment horizontal="center"/>
    </xf>
    <xf numFmtId="0" fontId="12" fillId="0" borderId="8" xfId="0" applyFont="1" applyBorder="1" applyAlignment="1">
      <alignment horizontal="center"/>
    </xf>
    <xf numFmtId="164" fontId="8" fillId="2" borderId="5" xfId="1" applyFont="1" applyFill="1" applyBorder="1" applyAlignment="1">
      <alignment horizontal="center"/>
    </xf>
    <xf numFmtId="0" fontId="12" fillId="0" borderId="6" xfId="0" applyFont="1" applyBorder="1"/>
    <xf numFmtId="164" fontId="7" fillId="2" borderId="2" xfId="1" applyFont="1" applyFill="1" applyBorder="1" applyAlignment="1">
      <alignment horizontal="center"/>
    </xf>
    <xf numFmtId="164" fontId="7" fillId="2" borderId="3" xfId="1" applyFont="1" applyFill="1" applyBorder="1" applyAlignment="1">
      <alignment horizontal="center"/>
    </xf>
    <xf numFmtId="164" fontId="7" fillId="2" borderId="4" xfId="1" applyFont="1" applyFill="1" applyBorder="1" applyAlignment="1">
      <alignment horizontal="center"/>
    </xf>
    <xf numFmtId="164" fontId="8" fillId="2" borderId="18" xfId="0" applyNumberFormat="1" applyFont="1" applyFill="1" applyBorder="1" applyAlignment="1">
      <alignment horizontal="center"/>
    </xf>
    <xf numFmtId="164" fontId="8" fillId="2" borderId="0" xfId="1" applyFont="1" applyFill="1" applyAlignment="1">
      <alignment horizontal="left"/>
    </xf>
    <xf numFmtId="164" fontId="8" fillId="2" borderId="0" xfId="0" applyNumberFormat="1" applyFont="1" applyFill="1" applyAlignment="1">
      <alignment horizontal="center"/>
    </xf>
    <xf numFmtId="0" fontId="4" fillId="4" borderId="20" xfId="0" applyFont="1" applyFill="1" applyBorder="1" applyAlignment="1">
      <alignment horizontal="center"/>
    </xf>
    <xf numFmtId="0" fontId="8" fillId="2" borderId="0" xfId="0" applyFont="1" applyFill="1"/>
    <xf numFmtId="164" fontId="8" fillId="2" borderId="21" xfId="1" applyFont="1" applyFill="1" applyBorder="1" applyAlignment="1">
      <alignment horizontal="center"/>
    </xf>
    <xf numFmtId="164" fontId="8" fillId="2" borderId="22" xfId="1" applyFont="1" applyFill="1" applyBorder="1" applyAlignment="1">
      <alignment horizontal="center"/>
    </xf>
    <xf numFmtId="164" fontId="8" fillId="2" borderId="23" xfId="1" applyFont="1" applyFill="1" applyBorder="1" applyAlignment="1">
      <alignment horizontal="center"/>
    </xf>
    <xf numFmtId="0" fontId="7" fillId="2" borderId="8" xfId="0" applyFont="1" applyFill="1" applyBorder="1" applyAlignment="1">
      <alignment horizontal="center"/>
    </xf>
    <xf numFmtId="164" fontId="7" fillId="2" borderId="24" xfId="1" applyFont="1" applyFill="1" applyBorder="1" applyAlignment="1">
      <alignment horizontal="left"/>
    </xf>
    <xf numFmtId="165" fontId="7" fillId="2" borderId="25" xfId="1" applyNumberFormat="1" applyFont="1" applyFill="1" applyBorder="1" applyAlignment="1">
      <alignment horizontal="left"/>
    </xf>
    <xf numFmtId="164" fontId="7" fillId="2" borderId="25" xfId="1" applyFont="1" applyFill="1" applyBorder="1" applyAlignment="1">
      <alignment horizontal="center"/>
    </xf>
    <xf numFmtId="0" fontId="7" fillId="2" borderId="26" xfId="0" applyFont="1" applyFill="1" applyBorder="1" applyAlignment="1">
      <alignment horizontal="center"/>
    </xf>
    <xf numFmtId="164" fontId="7" fillId="2" borderId="5" xfId="1" applyFont="1" applyFill="1" applyBorder="1"/>
    <xf numFmtId="0" fontId="7" fillId="2" borderId="5" xfId="0" applyFont="1" applyFill="1" applyBorder="1" applyAlignment="1">
      <alignment horizontal="center"/>
    </xf>
    <xf numFmtId="164" fontId="7" fillId="2" borderId="25" xfId="1" applyFont="1" applyFill="1" applyBorder="1" applyAlignment="1">
      <alignment horizontal="left"/>
    </xf>
    <xf numFmtId="164" fontId="8" fillId="2" borderId="27" xfId="1" applyFont="1" applyFill="1" applyBorder="1" applyAlignment="1">
      <alignment horizontal="center"/>
    </xf>
    <xf numFmtId="164" fontId="8" fillId="2" borderId="3" xfId="1" applyFont="1" applyFill="1" applyBorder="1"/>
    <xf numFmtId="0" fontId="7" fillId="2" borderId="5" xfId="0" applyFont="1" applyFill="1" applyBorder="1"/>
    <xf numFmtId="14" fontId="7" fillId="2" borderId="5" xfId="1" applyNumberFormat="1" applyFont="1" applyFill="1" applyBorder="1" applyAlignment="1">
      <alignment horizontal="left"/>
    </xf>
    <xf numFmtId="164" fontId="7" fillId="2" borderId="21" xfId="1" applyFont="1" applyFill="1" applyBorder="1" applyAlignment="1">
      <alignment horizontal="center"/>
    </xf>
    <xf numFmtId="164" fontId="7" fillId="2" borderId="22" xfId="1" applyFont="1" applyFill="1" applyBorder="1" applyAlignment="1">
      <alignment horizontal="center"/>
    </xf>
    <xf numFmtId="0" fontId="7" fillId="2" borderId="25" xfId="0" applyFont="1" applyFill="1" applyBorder="1" applyAlignment="1">
      <alignment horizontal="center"/>
    </xf>
    <xf numFmtId="164" fontId="8" fillId="2" borderId="28" xfId="1" applyFont="1" applyFill="1" applyBorder="1" applyAlignment="1">
      <alignment horizontal="center"/>
    </xf>
    <xf numFmtId="0" fontId="8" fillId="0" borderId="0" xfId="0" applyFont="1"/>
    <xf numFmtId="164" fontId="9" fillId="2" borderId="8" xfId="0" applyNumberFormat="1" applyFont="1" applyFill="1" applyBorder="1" applyAlignment="1">
      <alignment horizontal="center"/>
    </xf>
    <xf numFmtId="164" fontId="8" fillId="2" borderId="19" xfId="1" applyFont="1" applyFill="1" applyBorder="1" applyAlignment="1">
      <alignment horizontal="left"/>
    </xf>
    <xf numFmtId="164" fontId="8" fillId="2" borderId="29" xfId="1" applyFont="1" applyFill="1" applyBorder="1" applyAlignment="1">
      <alignment horizontal="left"/>
    </xf>
    <xf numFmtId="164" fontId="8" fillId="2" borderId="18" xfId="1" applyFont="1" applyFill="1" applyBorder="1" applyAlignment="1">
      <alignment horizontal="center"/>
    </xf>
    <xf numFmtId="164" fontId="14" fillId="2" borderId="5" xfId="1" applyFont="1" applyFill="1" applyBorder="1" applyAlignment="1">
      <alignment horizontal="center"/>
    </xf>
    <xf numFmtId="0" fontId="0" fillId="0" borderId="5" xfId="0" applyBorder="1"/>
    <xf numFmtId="14" fontId="0" fillId="0" borderId="5" xfId="0" applyNumberFormat="1" applyBorder="1"/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14" fontId="12" fillId="0" borderId="5" xfId="0" applyNumberFormat="1" applyFont="1" applyBorder="1" applyAlignment="1">
      <alignment horizontal="right"/>
    </xf>
    <xf numFmtId="165" fontId="7" fillId="2" borderId="5" xfId="1" applyNumberFormat="1" applyFont="1" applyFill="1" applyBorder="1" applyAlignment="1">
      <alignment horizontal="right"/>
    </xf>
    <xf numFmtId="164" fontId="8" fillId="2" borderId="5" xfId="1" applyFont="1" applyFill="1" applyBorder="1" applyAlignment="1">
      <alignment horizontal="right"/>
    </xf>
    <xf numFmtId="14" fontId="0" fillId="0" borderId="5" xfId="0" applyNumberFormat="1" applyBorder="1" applyAlignment="1">
      <alignment horizontal="right"/>
    </xf>
    <xf numFmtId="0" fontId="0" fillId="0" borderId="5" xfId="0" applyBorder="1" applyAlignment="1">
      <alignment horizontal="right"/>
    </xf>
    <xf numFmtId="14" fontId="12" fillId="0" borderId="25" xfId="0" applyNumberFormat="1" applyFont="1" applyBorder="1"/>
    <xf numFmtId="0" fontId="12" fillId="0" borderId="25" xfId="0" applyFont="1" applyBorder="1"/>
    <xf numFmtId="164" fontId="7" fillId="2" borderId="27" xfId="1" applyFont="1" applyFill="1" applyBorder="1" applyAlignment="1">
      <alignment horizontal="left"/>
    </xf>
    <xf numFmtId="0" fontId="4" fillId="3" borderId="12" xfId="0" applyFont="1" applyFill="1" applyBorder="1" applyAlignment="1">
      <alignment horizontal="center"/>
    </xf>
    <xf numFmtId="0" fontId="3" fillId="2" borderId="0" xfId="0" applyFont="1" applyFill="1" applyAlignment="1">
      <alignment horizontal="center"/>
    </xf>
    <xf numFmtId="0" fontId="4" fillId="3" borderId="1" xfId="0" applyFont="1" applyFill="1" applyBorder="1" applyAlignment="1">
      <alignment horizontal="center"/>
    </xf>
    <xf numFmtId="164" fontId="8" fillId="2" borderId="1" xfId="1" applyFont="1" applyFill="1" applyBorder="1" applyAlignment="1">
      <alignment horizontal="left"/>
    </xf>
    <xf numFmtId="164" fontId="8" fillId="2" borderId="9" xfId="1" applyFont="1" applyFill="1" applyBorder="1" applyAlignment="1">
      <alignment horizontal="left"/>
    </xf>
    <xf numFmtId="0" fontId="0" fillId="0" borderId="0" xfId="0"/>
    <xf numFmtId="0" fontId="13" fillId="0" borderId="0" xfId="0" applyFont="1" applyAlignment="1">
      <alignment horizontal="center"/>
    </xf>
    <xf numFmtId="0" fontId="4" fillId="3" borderId="16" xfId="0" applyFont="1" applyFill="1" applyBorder="1" applyAlignment="1">
      <alignment horizontal="center"/>
    </xf>
    <xf numFmtId="0" fontId="4" fillId="3" borderId="21" xfId="0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/>
    </xf>
    <xf numFmtId="0" fontId="4" fillId="3" borderId="19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</cellXfs>
  <cellStyles count="2">
    <cellStyle name="Excel Built-in Normal" xfId="1" xr:uid="{69BC8C83-6C53-4AC1-8426-83964702753C}"/>
    <cellStyle name="Normal" xfId="0" builtinId="0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calcChain" Target="calcChain.xml"/><Relationship Id="rId3" Type="http://purl.oclc.org/ooxml/officeDocument/relationships/worksheet" Target="worksheets/sheet3.xml"/><Relationship Id="rId7" Type="http://purl.oclc.org/ooxml/officeDocument/relationships/sharedStrings" Target="sharedStrings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styles" Target="styles.xml"/><Relationship Id="rId5" Type="http://purl.oclc.org/ooxml/officeDocument/relationships/theme" Target="theme/theme1.xml"/><Relationship Id="rId4" Type="http://purl.oclc.org/ooxml/officeDocument/relationships/worksheet" Target="worksheets/sheet4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9B85EE-7ECA-4FDB-9FE9-79AFE38C218F}">
  <dimension ref="A2:H212"/>
  <sheetViews>
    <sheetView workbookViewId="0">
      <selection activeCell="M190" sqref="M190"/>
    </sheetView>
  </sheetViews>
  <sheetFormatPr defaultColWidth="29.140625" defaultRowHeight="15" x14ac:dyDescent="0.25"/>
  <cols>
    <col min="1" max="1" width="30.28515625" style="1" customWidth="1"/>
    <col min="2" max="2" width="35.5703125" style="1" bestFit="1" customWidth="1"/>
    <col min="3" max="3" width="11.28515625" style="1" bestFit="1" customWidth="1"/>
    <col min="4" max="4" width="8" style="1" bestFit="1" customWidth="1"/>
    <col min="5" max="5" width="12.28515625" style="2" bestFit="1" customWidth="1"/>
    <col min="6" max="6" width="9.5703125" style="2" bestFit="1" customWidth="1"/>
    <col min="7" max="7" width="6.7109375" style="2" bestFit="1" customWidth="1"/>
    <col min="8" max="8" width="29.140625" style="1" customWidth="1"/>
    <col min="9" max="16384" width="29.140625" style="1"/>
  </cols>
  <sheetData>
    <row r="2" spans="2:7" s="3" customFormat="1" ht="19.5" thickBot="1" x14ac:dyDescent="0.35">
      <c r="B2" s="89" t="s">
        <v>0</v>
      </c>
      <c r="C2" s="89"/>
      <c r="D2" s="89"/>
      <c r="E2" s="89"/>
      <c r="F2" s="89"/>
      <c r="G2" s="89"/>
    </row>
    <row r="3" spans="2:7" ht="16.5" thickBot="1" x14ac:dyDescent="0.3">
      <c r="B3" s="90" t="s">
        <v>1</v>
      </c>
      <c r="C3" s="90"/>
      <c r="D3" s="90"/>
      <c r="E3" s="90"/>
      <c r="F3" s="90"/>
      <c r="G3" s="90"/>
    </row>
    <row r="4" spans="2:7" s="4" customFormat="1" x14ac:dyDescent="0.3">
      <c r="B4" s="5" t="s">
        <v>2</v>
      </c>
      <c r="C4" s="6" t="s">
        <v>3</v>
      </c>
      <c r="D4" s="6" t="s">
        <v>4</v>
      </c>
      <c r="E4" s="6" t="s">
        <v>5</v>
      </c>
      <c r="F4" s="6" t="s">
        <v>6</v>
      </c>
      <c r="G4" s="7" t="s">
        <v>7</v>
      </c>
    </row>
    <row r="5" spans="2:7" s="8" customFormat="1" ht="12.75" x14ac:dyDescent="0.2">
      <c r="B5" s="9" t="s">
        <v>8</v>
      </c>
      <c r="C5" s="10" t="d">
        <v>2025-01-12</v>
      </c>
      <c r="D5" s="11" t="s">
        <v>9</v>
      </c>
      <c r="E5" s="12">
        <v>4</v>
      </c>
      <c r="F5" s="13">
        <v>3.1</v>
      </c>
      <c r="G5" s="14">
        <f t="shared" ref="G5:G29" si="0">SUM(E5:F5)</f>
        <v>7.1</v>
      </c>
    </row>
    <row r="6" spans="2:7" x14ac:dyDescent="0.25">
      <c r="B6" s="9" t="s">
        <v>10</v>
      </c>
      <c r="C6" s="10" t="d">
        <v>2025-01-19</v>
      </c>
      <c r="D6" s="11" t="s">
        <v>11</v>
      </c>
      <c r="E6" s="12">
        <v>0</v>
      </c>
      <c r="F6" s="13">
        <v>3.1</v>
      </c>
      <c r="G6" s="14">
        <f t="shared" si="0"/>
        <v>3.1</v>
      </c>
    </row>
    <row r="7" spans="2:7" x14ac:dyDescent="0.25">
      <c r="B7" s="9" t="s">
        <v>12</v>
      </c>
      <c r="C7" s="10" t="d">
        <v>2025-02-08</v>
      </c>
      <c r="D7" s="11" t="s">
        <v>13</v>
      </c>
      <c r="E7" s="12">
        <v>3</v>
      </c>
      <c r="F7" s="13">
        <v>3.1</v>
      </c>
      <c r="G7" s="14">
        <f t="shared" si="0"/>
        <v>6.1</v>
      </c>
    </row>
    <row r="8" spans="2:7" x14ac:dyDescent="0.25">
      <c r="B8" s="9" t="s">
        <v>14</v>
      </c>
      <c r="C8" s="10" t="d">
        <v>2025-02-09</v>
      </c>
      <c r="D8" s="11" t="s">
        <v>13</v>
      </c>
      <c r="E8" s="12">
        <v>3</v>
      </c>
      <c r="F8" s="13">
        <v>3.1</v>
      </c>
      <c r="G8" s="14">
        <f t="shared" si="0"/>
        <v>6.1</v>
      </c>
    </row>
    <row r="9" spans="2:7" x14ac:dyDescent="0.25">
      <c r="B9" s="9" t="s">
        <v>15</v>
      </c>
      <c r="C9" s="10" t="d">
        <v>2025-02-16</v>
      </c>
      <c r="D9" s="11" t="s">
        <v>11</v>
      </c>
      <c r="E9" s="12">
        <v>0</v>
      </c>
      <c r="F9" s="13">
        <v>3.1</v>
      </c>
      <c r="G9" s="14">
        <f t="shared" si="0"/>
        <v>3.1</v>
      </c>
    </row>
    <row r="10" spans="2:7" x14ac:dyDescent="0.25">
      <c r="B10" s="9" t="s">
        <v>16</v>
      </c>
      <c r="C10" s="15" t="d">
        <v>2025-02-23</v>
      </c>
      <c r="D10" s="12" t="s">
        <v>11</v>
      </c>
      <c r="E10" s="12">
        <v>0</v>
      </c>
      <c r="F10" s="12">
        <v>3.1</v>
      </c>
      <c r="G10" s="14">
        <f t="shared" si="0"/>
        <v>3.1</v>
      </c>
    </row>
    <row r="11" spans="2:7" x14ac:dyDescent="0.25">
      <c r="B11" s="9" t="s">
        <v>17</v>
      </c>
      <c r="C11" s="15" t="d">
        <v>2025-03-02</v>
      </c>
      <c r="D11" s="12" t="s">
        <v>11</v>
      </c>
      <c r="E11" s="12">
        <v>0</v>
      </c>
      <c r="F11" s="12">
        <v>3.1</v>
      </c>
      <c r="G11" s="14">
        <f t="shared" si="0"/>
        <v>3.1</v>
      </c>
    </row>
    <row r="12" spans="2:7" x14ac:dyDescent="0.25">
      <c r="B12" s="9" t="s">
        <v>18</v>
      </c>
      <c r="C12" s="15" t="d">
        <v>2025-03-09</v>
      </c>
      <c r="D12" s="12" t="s">
        <v>11</v>
      </c>
      <c r="E12" s="12">
        <v>0</v>
      </c>
      <c r="F12" s="12">
        <v>3.1</v>
      </c>
      <c r="G12" s="14">
        <f t="shared" si="0"/>
        <v>3.1</v>
      </c>
    </row>
    <row r="13" spans="2:7" x14ac:dyDescent="0.25">
      <c r="B13" s="9" t="s">
        <v>19</v>
      </c>
      <c r="C13" s="15" t="d">
        <v>2025-03-08</v>
      </c>
      <c r="D13" s="12" t="s">
        <v>9</v>
      </c>
      <c r="E13" s="12">
        <v>4</v>
      </c>
      <c r="F13" s="12">
        <v>2.48</v>
      </c>
      <c r="G13" s="14">
        <f t="shared" si="0"/>
        <v>6.48</v>
      </c>
    </row>
    <row r="14" spans="2:7" x14ac:dyDescent="0.25">
      <c r="B14" s="9" t="s">
        <v>20</v>
      </c>
      <c r="C14" s="15" t="d">
        <v>2025-03-15</v>
      </c>
      <c r="D14" s="12" t="s">
        <v>11</v>
      </c>
      <c r="E14" s="12">
        <v>0</v>
      </c>
      <c r="F14" s="12">
        <v>3.1</v>
      </c>
      <c r="G14" s="14">
        <f t="shared" si="0"/>
        <v>3.1</v>
      </c>
    </row>
    <row r="15" spans="2:7" x14ac:dyDescent="0.25">
      <c r="B15" s="9" t="s">
        <v>21</v>
      </c>
      <c r="C15" s="15" t="d">
        <v>2025-03-16</v>
      </c>
      <c r="D15" s="12" t="s">
        <v>11</v>
      </c>
      <c r="E15" s="12">
        <v>0</v>
      </c>
      <c r="F15" s="12">
        <v>3.1</v>
      </c>
      <c r="G15" s="14">
        <f t="shared" si="0"/>
        <v>3.1</v>
      </c>
    </row>
    <row r="16" spans="2:7" x14ac:dyDescent="0.25">
      <c r="B16" s="9" t="s">
        <v>22</v>
      </c>
      <c r="C16" s="15" t="d">
        <v>2025-03-22</v>
      </c>
      <c r="D16" s="12" t="s">
        <v>11</v>
      </c>
      <c r="E16" s="12">
        <v>0</v>
      </c>
      <c r="F16" s="12">
        <v>7.44</v>
      </c>
      <c r="G16" s="14">
        <f t="shared" si="0"/>
        <v>7.44</v>
      </c>
    </row>
    <row r="17" spans="1:7" x14ac:dyDescent="0.25">
      <c r="B17" s="9" t="s">
        <v>23</v>
      </c>
      <c r="C17" s="15" t="d">
        <v>2025-03-26</v>
      </c>
      <c r="D17" s="12" t="s">
        <v>11</v>
      </c>
      <c r="E17" s="12">
        <v>0</v>
      </c>
      <c r="F17" s="12">
        <v>3.1</v>
      </c>
      <c r="G17" s="14">
        <f t="shared" si="0"/>
        <v>3.1</v>
      </c>
    </row>
    <row r="18" spans="1:7" x14ac:dyDescent="0.25">
      <c r="B18" s="9" t="s">
        <v>24</v>
      </c>
      <c r="C18" s="15" t="d">
        <v>2025-03-30</v>
      </c>
      <c r="D18" s="12" t="s">
        <v>13</v>
      </c>
      <c r="E18" s="12">
        <v>3</v>
      </c>
      <c r="F18" s="12">
        <v>3.1</v>
      </c>
      <c r="G18" s="14">
        <f t="shared" si="0"/>
        <v>6.1</v>
      </c>
    </row>
    <row r="19" spans="1:7" x14ac:dyDescent="0.25">
      <c r="B19" s="9" t="s">
        <v>25</v>
      </c>
      <c r="C19" s="15" t="d">
        <v>2025-04-05</v>
      </c>
      <c r="D19" s="12" t="s">
        <v>11</v>
      </c>
      <c r="E19" s="12">
        <v>0</v>
      </c>
      <c r="F19" s="12">
        <v>5</v>
      </c>
      <c r="G19" s="14">
        <f t="shared" si="0"/>
        <v>5</v>
      </c>
    </row>
    <row r="20" spans="1:7" x14ac:dyDescent="0.25">
      <c r="B20" s="9" t="s">
        <v>26</v>
      </c>
      <c r="C20" s="15" t="d">
        <v>2025-04-12</v>
      </c>
      <c r="D20" s="12" t="s">
        <v>11</v>
      </c>
      <c r="E20" s="12">
        <v>0</v>
      </c>
      <c r="F20" s="12">
        <v>3.1</v>
      </c>
      <c r="G20" s="14">
        <f t="shared" si="0"/>
        <v>3.1</v>
      </c>
    </row>
    <row r="21" spans="1:7" x14ac:dyDescent="0.25">
      <c r="B21" s="9" t="s">
        <v>27</v>
      </c>
      <c r="C21" s="15" t="d">
        <v>2025-04-19</v>
      </c>
      <c r="D21" s="12" t="s">
        <v>9</v>
      </c>
      <c r="E21" s="12">
        <v>4</v>
      </c>
      <c r="F21" s="12">
        <v>6.2</v>
      </c>
      <c r="G21" s="14">
        <f t="shared" si="0"/>
        <v>10.199999999999999</v>
      </c>
    </row>
    <row r="22" spans="1:7" x14ac:dyDescent="0.25">
      <c r="B22" s="9" t="s">
        <v>29</v>
      </c>
      <c r="C22" s="15" t="d">
        <v>2025-04-26</v>
      </c>
      <c r="D22" s="12" t="s">
        <v>11</v>
      </c>
      <c r="E22" s="12">
        <v>0</v>
      </c>
      <c r="F22" s="12">
        <v>3.1</v>
      </c>
      <c r="G22" s="14">
        <f t="shared" si="0"/>
        <v>3.1</v>
      </c>
    </row>
    <row r="23" spans="1:7" x14ac:dyDescent="0.25">
      <c r="B23" s="9" t="s">
        <v>30</v>
      </c>
      <c r="C23" s="15" t="d">
        <v>2025-04-27</v>
      </c>
      <c r="D23" s="12" t="s">
        <v>11</v>
      </c>
      <c r="E23" s="12">
        <v>0</v>
      </c>
      <c r="F23" s="12">
        <v>3.1</v>
      </c>
      <c r="G23" s="14">
        <f t="shared" si="0"/>
        <v>3.1</v>
      </c>
    </row>
    <row r="24" spans="1:7" x14ac:dyDescent="0.25">
      <c r="B24" s="9" t="s">
        <v>31</v>
      </c>
      <c r="C24" s="15" t="d">
        <v>2025-05-03</v>
      </c>
      <c r="D24" s="12" t="s">
        <v>11</v>
      </c>
      <c r="E24" s="12">
        <v>0</v>
      </c>
      <c r="F24" s="12">
        <v>3.1</v>
      </c>
      <c r="G24" s="14">
        <f t="shared" si="0"/>
        <v>3.1</v>
      </c>
    </row>
    <row r="25" spans="1:7" x14ac:dyDescent="0.25">
      <c r="B25" s="9" t="s">
        <v>32</v>
      </c>
      <c r="C25" s="15" t="d">
        <v>2025-05-03</v>
      </c>
      <c r="D25" s="12" t="s">
        <v>11</v>
      </c>
      <c r="E25" s="12">
        <v>0</v>
      </c>
      <c r="F25" s="12">
        <v>3.1</v>
      </c>
      <c r="G25" s="14">
        <f t="shared" si="0"/>
        <v>3.1</v>
      </c>
    </row>
    <row r="26" spans="1:7" x14ac:dyDescent="0.25">
      <c r="A26" s="16"/>
      <c r="B26" s="9" t="s">
        <v>33</v>
      </c>
      <c r="C26" s="15" t="d">
        <v>2025-05-04</v>
      </c>
      <c r="D26" s="12" t="s">
        <v>11</v>
      </c>
      <c r="E26" s="12">
        <v>0</v>
      </c>
      <c r="F26" s="12">
        <v>2</v>
      </c>
      <c r="G26" s="14">
        <f t="shared" si="0"/>
        <v>2</v>
      </c>
    </row>
    <row r="27" spans="1:7" x14ac:dyDescent="0.25">
      <c r="B27" s="9" t="s">
        <v>34</v>
      </c>
      <c r="C27" s="15" t="d">
        <v>2025-05-10</v>
      </c>
      <c r="D27" s="12" t="s">
        <v>11</v>
      </c>
      <c r="E27" s="12">
        <v>0</v>
      </c>
      <c r="F27" s="12">
        <v>6.82</v>
      </c>
      <c r="G27" s="14">
        <f t="shared" si="0"/>
        <v>6.82</v>
      </c>
    </row>
    <row r="28" spans="1:7" x14ac:dyDescent="0.25">
      <c r="B28" s="9" t="s">
        <v>140</v>
      </c>
      <c r="C28" s="15" t="d">
        <v>2025-05-17</v>
      </c>
      <c r="D28" s="12" t="s">
        <v>124</v>
      </c>
      <c r="E28" s="12">
        <v>2</v>
      </c>
      <c r="F28" s="12">
        <v>3.1</v>
      </c>
      <c r="G28" s="14">
        <f t="shared" si="0"/>
        <v>5.0999999999999996</v>
      </c>
    </row>
    <row r="29" spans="1:7" customFormat="1" x14ac:dyDescent="0.25">
      <c r="A29" s="1"/>
      <c r="B29" s="9" t="s">
        <v>141</v>
      </c>
      <c r="C29" s="15" t="d">
        <v>2025-05-24</v>
      </c>
      <c r="D29" s="12" t="s">
        <v>11</v>
      </c>
      <c r="E29" s="12">
        <v>0</v>
      </c>
      <c r="F29" s="12">
        <v>3.1</v>
      </c>
      <c r="G29" s="14">
        <f t="shared" si="0"/>
        <v>3.1</v>
      </c>
    </row>
    <row r="30" spans="1:7" customFormat="1" x14ac:dyDescent="0.25">
      <c r="A30" s="1"/>
      <c r="B30" s="9" t="s">
        <v>36</v>
      </c>
      <c r="C30" s="15" t="d">
        <v>2025-05-31</v>
      </c>
      <c r="D30" s="12" t="s">
        <v>11</v>
      </c>
      <c r="E30" s="12">
        <v>0</v>
      </c>
      <c r="F30" s="12">
        <v>3.1</v>
      </c>
      <c r="G30" s="14">
        <f t="shared" ref="G30:G51" si="1">SUM(E30:F30)</f>
        <v>3.1</v>
      </c>
    </row>
    <row r="31" spans="1:7" customFormat="1" x14ac:dyDescent="0.25">
      <c r="A31" s="1"/>
      <c r="B31" s="9" t="s">
        <v>125</v>
      </c>
      <c r="C31" s="15" t="d">
        <v>2025-06-07</v>
      </c>
      <c r="D31" s="12" t="s">
        <v>13</v>
      </c>
      <c r="E31" s="12">
        <v>3</v>
      </c>
      <c r="F31" s="12">
        <v>3.1</v>
      </c>
      <c r="G31" s="14">
        <f t="shared" si="1"/>
        <v>6.1</v>
      </c>
    </row>
    <row r="32" spans="1:7" customFormat="1" x14ac:dyDescent="0.25">
      <c r="A32" s="1"/>
      <c r="B32" s="9" t="s">
        <v>126</v>
      </c>
      <c r="C32" s="15" t="d">
        <v>2025-06-08</v>
      </c>
      <c r="D32" s="12" t="s">
        <v>39</v>
      </c>
      <c r="E32" s="12">
        <v>5</v>
      </c>
      <c r="F32" s="12">
        <v>10</v>
      </c>
      <c r="G32" s="14">
        <f t="shared" si="1"/>
        <v>15</v>
      </c>
    </row>
    <row r="33" spans="1:7" customFormat="1" x14ac:dyDescent="0.25">
      <c r="A33" s="1"/>
      <c r="B33" s="9" t="s">
        <v>127</v>
      </c>
      <c r="C33" s="15" t="d">
        <v>2025-06-14</v>
      </c>
      <c r="D33" s="12" t="s">
        <v>11</v>
      </c>
      <c r="E33" s="12">
        <v>0</v>
      </c>
      <c r="F33" s="12">
        <v>3.1</v>
      </c>
      <c r="G33" s="14">
        <f t="shared" si="1"/>
        <v>3.1</v>
      </c>
    </row>
    <row r="34" spans="1:7" customFormat="1" x14ac:dyDescent="0.25">
      <c r="A34" s="1"/>
      <c r="B34" s="9" t="s">
        <v>128</v>
      </c>
      <c r="C34" s="15" t="d">
        <v>2025-06-21</v>
      </c>
      <c r="D34" s="12" t="s">
        <v>39</v>
      </c>
      <c r="E34" s="12">
        <v>5</v>
      </c>
      <c r="F34" s="12">
        <v>2</v>
      </c>
      <c r="G34" s="14">
        <f t="shared" si="1"/>
        <v>7</v>
      </c>
    </row>
    <row r="35" spans="1:7" customFormat="1" x14ac:dyDescent="0.25">
      <c r="A35" s="1"/>
      <c r="B35" s="9" t="s">
        <v>129</v>
      </c>
      <c r="C35" s="15" t="d">
        <v>2025-06-28</v>
      </c>
      <c r="D35" s="12" t="s">
        <v>11</v>
      </c>
      <c r="E35" s="12">
        <v>0</v>
      </c>
      <c r="F35" s="12">
        <v>3.1</v>
      </c>
      <c r="G35" s="14">
        <f t="shared" si="1"/>
        <v>3.1</v>
      </c>
    </row>
    <row r="36" spans="1:7" customFormat="1" x14ac:dyDescent="0.25">
      <c r="A36" s="1"/>
      <c r="B36" s="9" t="s">
        <v>130</v>
      </c>
      <c r="C36" s="15" t="d">
        <v>2025-07-04</v>
      </c>
      <c r="D36" s="12" t="s">
        <v>9</v>
      </c>
      <c r="E36" s="12">
        <v>4</v>
      </c>
      <c r="F36" s="12">
        <v>6.2</v>
      </c>
      <c r="G36" s="14">
        <f t="shared" si="1"/>
        <v>10.199999999999999</v>
      </c>
    </row>
    <row r="37" spans="1:7" customFormat="1" x14ac:dyDescent="0.25">
      <c r="A37" s="1"/>
      <c r="B37" s="9" t="s">
        <v>131</v>
      </c>
      <c r="C37" s="15" t="d">
        <v>2025-07-05</v>
      </c>
      <c r="D37" s="12" t="s">
        <v>11</v>
      </c>
      <c r="E37" s="12">
        <v>0</v>
      </c>
      <c r="F37" s="12">
        <v>3.1</v>
      </c>
      <c r="G37" s="14">
        <f t="shared" si="1"/>
        <v>3.1</v>
      </c>
    </row>
    <row r="38" spans="1:7" customFormat="1" x14ac:dyDescent="0.25">
      <c r="A38" s="1"/>
      <c r="B38" s="9" t="s">
        <v>132</v>
      </c>
      <c r="C38" s="15" t="d">
        <v>2025-07-18</v>
      </c>
      <c r="D38" s="12" t="s">
        <v>9</v>
      </c>
      <c r="E38" s="12">
        <v>4</v>
      </c>
      <c r="F38" s="12">
        <v>2</v>
      </c>
      <c r="G38" s="14">
        <f t="shared" si="1"/>
        <v>6</v>
      </c>
    </row>
    <row r="39" spans="1:7" customFormat="1" x14ac:dyDescent="0.25">
      <c r="A39" s="1"/>
      <c r="B39" s="9" t="s">
        <v>133</v>
      </c>
      <c r="C39" s="15" t="d">
        <v>2025-07-19</v>
      </c>
      <c r="D39" s="12" t="s">
        <v>9</v>
      </c>
      <c r="E39" s="12">
        <v>4</v>
      </c>
      <c r="F39" s="12">
        <v>3.1</v>
      </c>
      <c r="G39" s="14">
        <f t="shared" si="1"/>
        <v>7.1</v>
      </c>
    </row>
    <row r="40" spans="1:7" customFormat="1" x14ac:dyDescent="0.25">
      <c r="A40" s="1"/>
      <c r="B40" s="9" t="s">
        <v>134</v>
      </c>
      <c r="C40" s="15" t="d">
        <v>2025-07-26</v>
      </c>
      <c r="D40" s="12" t="s">
        <v>9</v>
      </c>
      <c r="E40" s="12">
        <v>4</v>
      </c>
      <c r="F40" s="12">
        <v>8</v>
      </c>
      <c r="G40" s="14">
        <f t="shared" si="1"/>
        <v>12</v>
      </c>
    </row>
    <row r="41" spans="1:7" customFormat="1" x14ac:dyDescent="0.25">
      <c r="A41" s="1"/>
      <c r="B41" s="9" t="s">
        <v>206</v>
      </c>
      <c r="C41" s="15" t="d">
        <v>2025-08-02</v>
      </c>
      <c r="D41" s="12" t="s">
        <v>11</v>
      </c>
      <c r="E41" s="12">
        <v>0</v>
      </c>
      <c r="F41" s="12">
        <v>20</v>
      </c>
      <c r="G41" s="14">
        <f t="shared" ref="G41" si="2">SUM(E41:F41)</f>
        <v>20</v>
      </c>
    </row>
    <row r="42" spans="1:7" customFormat="1" x14ac:dyDescent="0.25">
      <c r="A42" s="1"/>
      <c r="B42" s="9" t="s">
        <v>195</v>
      </c>
      <c r="C42" s="15" t="d">
        <v>2025-08-09</v>
      </c>
      <c r="D42" s="12" t="s">
        <v>174</v>
      </c>
      <c r="E42" s="12">
        <v>8</v>
      </c>
      <c r="F42" s="12">
        <v>13.1</v>
      </c>
      <c r="G42" s="14">
        <f t="shared" si="1"/>
        <v>21.1</v>
      </c>
    </row>
    <row r="43" spans="1:7" customFormat="1" x14ac:dyDescent="0.25">
      <c r="A43" s="1"/>
      <c r="B43" s="20" t="s">
        <v>194</v>
      </c>
      <c r="C43" s="15" t="d">
        <v>2025-08-16</v>
      </c>
      <c r="D43" s="12" t="s">
        <v>13</v>
      </c>
      <c r="E43" s="12">
        <v>3</v>
      </c>
      <c r="F43" s="12">
        <v>13.1</v>
      </c>
      <c r="G43" s="14">
        <f t="shared" si="1"/>
        <v>16.100000000000001</v>
      </c>
    </row>
    <row r="44" spans="1:7" customFormat="1" x14ac:dyDescent="0.25">
      <c r="A44" s="1"/>
      <c r="B44" s="20" t="s">
        <v>208</v>
      </c>
      <c r="C44" s="15" t="d">
        <v>2025-09-06</v>
      </c>
      <c r="D44" s="12" t="s">
        <v>39</v>
      </c>
      <c r="E44" s="12">
        <v>5</v>
      </c>
      <c r="F44" s="12">
        <v>3.1</v>
      </c>
      <c r="G44" s="14">
        <f t="shared" si="1"/>
        <v>8.1</v>
      </c>
    </row>
    <row r="45" spans="1:7" customFormat="1" x14ac:dyDescent="0.25">
      <c r="A45" s="1"/>
      <c r="B45" s="20" t="s">
        <v>207</v>
      </c>
      <c r="C45" s="15" t="d">
        <v>2025-09-13</v>
      </c>
      <c r="D45" s="12" t="s">
        <v>11</v>
      </c>
      <c r="E45" s="12">
        <v>0</v>
      </c>
      <c r="F45" s="12">
        <v>3.1</v>
      </c>
      <c r="G45" s="14">
        <f t="shared" si="1"/>
        <v>3.1</v>
      </c>
    </row>
    <row r="46" spans="1:7" customFormat="1" x14ac:dyDescent="0.25">
      <c r="A46" s="1"/>
      <c r="B46" s="20" t="s">
        <v>260</v>
      </c>
      <c r="C46" s="15" t="d">
        <v>2025-09-14</v>
      </c>
      <c r="D46" s="12" t="s">
        <v>11</v>
      </c>
      <c r="E46" s="12">
        <v>0</v>
      </c>
      <c r="F46" s="12">
        <v>3.1</v>
      </c>
      <c r="G46" s="14">
        <f t="shared" si="1"/>
        <v>3.1</v>
      </c>
    </row>
    <row r="47" spans="1:7" customFormat="1" x14ac:dyDescent="0.25">
      <c r="A47" s="1"/>
      <c r="B47" s="20" t="s">
        <v>215</v>
      </c>
      <c r="C47" s="15" t="d">
        <v>2025-09-20</v>
      </c>
      <c r="D47" s="12" t="s">
        <v>11</v>
      </c>
      <c r="E47" s="12">
        <v>0</v>
      </c>
      <c r="F47" s="12">
        <v>10</v>
      </c>
      <c r="G47" s="14">
        <f t="shared" si="1"/>
        <v>10</v>
      </c>
    </row>
    <row r="48" spans="1:7" customFormat="1" x14ac:dyDescent="0.25">
      <c r="A48" s="1"/>
      <c r="B48" s="20" t="s">
        <v>242</v>
      </c>
      <c r="C48" s="15" t="d">
        <v>2025-09-23</v>
      </c>
      <c r="D48" s="12" t="s">
        <v>11</v>
      </c>
      <c r="E48" s="12">
        <v>0</v>
      </c>
      <c r="F48" s="12">
        <v>5</v>
      </c>
      <c r="G48" s="14">
        <f t="shared" si="1"/>
        <v>5</v>
      </c>
    </row>
    <row r="49" spans="1:7" customFormat="1" x14ac:dyDescent="0.25">
      <c r="A49" s="1"/>
      <c r="B49" s="20" t="s">
        <v>213</v>
      </c>
      <c r="C49" s="15" t="d">
        <v>2025-09-27</v>
      </c>
      <c r="D49" s="12" t="s">
        <v>11</v>
      </c>
      <c r="E49" s="12">
        <v>0</v>
      </c>
      <c r="F49" s="12">
        <v>3.1</v>
      </c>
      <c r="G49" s="14">
        <f t="shared" si="1"/>
        <v>3.1</v>
      </c>
    </row>
    <row r="50" spans="1:7" customFormat="1" x14ac:dyDescent="0.25">
      <c r="A50" s="1"/>
      <c r="B50" s="20" t="s">
        <v>216</v>
      </c>
      <c r="C50" s="15" t="d">
        <v>2025-09-28</v>
      </c>
      <c r="D50" s="12" t="s">
        <v>11</v>
      </c>
      <c r="E50" s="12">
        <v>0</v>
      </c>
      <c r="F50" s="12">
        <v>3.1</v>
      </c>
      <c r="G50" s="14">
        <f t="shared" si="1"/>
        <v>3.1</v>
      </c>
    </row>
    <row r="51" spans="1:7" customFormat="1" x14ac:dyDescent="0.25">
      <c r="A51" s="1"/>
      <c r="B51" s="20" t="s">
        <v>222</v>
      </c>
      <c r="C51" s="15" t="d">
        <v>2025-10-04</v>
      </c>
      <c r="D51" s="12" t="s">
        <v>11</v>
      </c>
      <c r="E51" s="12">
        <v>0</v>
      </c>
      <c r="F51" s="12">
        <v>3.1</v>
      </c>
      <c r="G51" s="14">
        <f t="shared" si="1"/>
        <v>3.1</v>
      </c>
    </row>
    <row r="52" spans="1:7" customFormat="1" x14ac:dyDescent="0.25">
      <c r="A52" s="1"/>
      <c r="B52" s="20" t="s">
        <v>243</v>
      </c>
      <c r="C52" s="15" t="d">
        <v>2025-10-04</v>
      </c>
      <c r="D52" s="12" t="s">
        <v>11</v>
      </c>
      <c r="E52" s="12">
        <v>0</v>
      </c>
      <c r="F52" s="12">
        <v>13.1</v>
      </c>
      <c r="G52" s="14">
        <f t="shared" ref="G52:G65" si="3">SUM(E52:F52)</f>
        <v>13.1</v>
      </c>
    </row>
    <row r="53" spans="1:7" customFormat="1" x14ac:dyDescent="0.25">
      <c r="A53" s="1"/>
      <c r="B53" s="20" t="s">
        <v>244</v>
      </c>
      <c r="C53" s="15" t="d">
        <v>2025-10-11</v>
      </c>
      <c r="D53" s="12" t="s">
        <v>11</v>
      </c>
      <c r="E53" s="12">
        <v>0</v>
      </c>
      <c r="F53" s="12">
        <v>9.3000000000000007</v>
      </c>
      <c r="G53" s="14">
        <f t="shared" si="3"/>
        <v>9.3000000000000007</v>
      </c>
    </row>
    <row r="54" spans="1:7" customFormat="1" x14ac:dyDescent="0.25">
      <c r="A54" s="1"/>
      <c r="B54" s="20" t="s">
        <v>227</v>
      </c>
      <c r="C54" s="37" t="d">
        <v>2025-10-18</v>
      </c>
      <c r="D54" s="12" t="s">
        <v>11</v>
      </c>
      <c r="E54" s="12">
        <v>0</v>
      </c>
      <c r="F54" s="12">
        <v>4.34</v>
      </c>
      <c r="G54" s="14">
        <f t="shared" si="3"/>
        <v>4.34</v>
      </c>
    </row>
    <row r="55" spans="1:7" customFormat="1" x14ac:dyDescent="0.25">
      <c r="A55" s="1"/>
      <c r="B55" s="20" t="s">
        <v>245</v>
      </c>
      <c r="C55" s="15" t="d">
        <v>2025-10-25</v>
      </c>
      <c r="D55" s="12" t="s">
        <v>11</v>
      </c>
      <c r="E55" s="12">
        <v>0</v>
      </c>
      <c r="F55" s="12">
        <v>3.1</v>
      </c>
      <c r="G55" s="14">
        <f t="shared" si="3"/>
        <v>3.1</v>
      </c>
    </row>
    <row r="56" spans="1:7" customFormat="1" x14ac:dyDescent="0.25">
      <c r="A56" s="1"/>
      <c r="B56" s="20" t="s">
        <v>226</v>
      </c>
      <c r="C56" s="85" t="d">
        <v>2025-10-26</v>
      </c>
      <c r="D56" s="12" t="s">
        <v>9</v>
      </c>
      <c r="E56" s="12">
        <v>4</v>
      </c>
      <c r="F56" s="12">
        <v>3.1</v>
      </c>
      <c r="G56" s="14">
        <f t="shared" si="3"/>
        <v>7.1</v>
      </c>
    </row>
    <row r="57" spans="1:7" customFormat="1" x14ac:dyDescent="0.25">
      <c r="A57" s="1"/>
      <c r="B57" s="20" t="s">
        <v>237</v>
      </c>
      <c r="C57" s="56" t="d">
        <v>2025-10-26</v>
      </c>
      <c r="D57" s="12" t="s">
        <v>11</v>
      </c>
      <c r="E57" s="12">
        <v>0</v>
      </c>
      <c r="F57" s="12">
        <v>3.1</v>
      </c>
      <c r="G57" s="14">
        <f t="shared" si="3"/>
        <v>3.1</v>
      </c>
    </row>
    <row r="58" spans="1:7" customFormat="1" x14ac:dyDescent="0.25">
      <c r="A58" s="1"/>
      <c r="B58" s="20" t="s">
        <v>261</v>
      </c>
      <c r="C58" s="56" t="d">
        <v>2025-11-01</v>
      </c>
      <c r="D58" s="12" t="s">
        <v>9</v>
      </c>
      <c r="E58" s="12">
        <v>4</v>
      </c>
      <c r="F58" s="12">
        <v>3.1</v>
      </c>
      <c r="G58" s="14">
        <f t="shared" si="3"/>
        <v>7.1</v>
      </c>
    </row>
    <row r="59" spans="1:7" customFormat="1" x14ac:dyDescent="0.25">
      <c r="A59" s="1"/>
      <c r="B59" s="20" t="s">
        <v>254</v>
      </c>
      <c r="C59" s="37" t="d">
        <v>2025-11-01</v>
      </c>
      <c r="D59" s="12" t="s">
        <v>11</v>
      </c>
      <c r="E59" s="12">
        <v>0</v>
      </c>
      <c r="F59" s="12">
        <v>5</v>
      </c>
      <c r="G59" s="14">
        <f t="shared" si="3"/>
        <v>5</v>
      </c>
    </row>
    <row r="60" spans="1:7" customFormat="1" x14ac:dyDescent="0.25">
      <c r="A60" s="1"/>
      <c r="B60" s="20" t="s">
        <v>250</v>
      </c>
      <c r="C60" s="85" t="d">
        <v>2025-11-02</v>
      </c>
      <c r="D60" s="12" t="s">
        <v>11</v>
      </c>
      <c r="E60" s="12">
        <v>0</v>
      </c>
      <c r="F60" s="12">
        <v>3.1</v>
      </c>
      <c r="G60" s="14">
        <f t="shared" si="3"/>
        <v>3.1</v>
      </c>
    </row>
    <row r="61" spans="1:7" customFormat="1" x14ac:dyDescent="0.25">
      <c r="A61" s="1"/>
      <c r="B61" s="20" t="s">
        <v>262</v>
      </c>
      <c r="C61" s="56" t="d">
        <v>2025-11-08</v>
      </c>
      <c r="D61" s="12" t="s">
        <v>11</v>
      </c>
      <c r="E61" s="12">
        <v>0</v>
      </c>
      <c r="F61" s="12">
        <v>3.1</v>
      </c>
      <c r="G61" s="14">
        <f t="shared" si="3"/>
        <v>3.1</v>
      </c>
    </row>
    <row r="62" spans="1:7" customFormat="1" x14ac:dyDescent="0.25">
      <c r="A62" s="1"/>
      <c r="B62" s="20" t="s">
        <v>255</v>
      </c>
      <c r="C62" s="37" t="d">
        <v>2025-11-15</v>
      </c>
      <c r="D62" s="12" t="s">
        <v>11</v>
      </c>
      <c r="E62" s="12">
        <v>0</v>
      </c>
      <c r="F62" s="12">
        <v>3.1</v>
      </c>
      <c r="G62" s="14">
        <f t="shared" si="3"/>
        <v>3.1</v>
      </c>
    </row>
    <row r="63" spans="1:7" customFormat="1" x14ac:dyDescent="0.25">
      <c r="A63" s="1"/>
      <c r="B63" s="20" t="s">
        <v>256</v>
      </c>
      <c r="C63" s="37" t="d">
        <v>2025-11-22</v>
      </c>
      <c r="D63" s="12" t="s">
        <v>11</v>
      </c>
      <c r="E63" s="12">
        <v>0</v>
      </c>
      <c r="F63" s="12">
        <v>3.1</v>
      </c>
      <c r="G63" s="14">
        <f t="shared" si="3"/>
        <v>3.1</v>
      </c>
    </row>
    <row r="64" spans="1:7" customFormat="1" x14ac:dyDescent="0.25">
      <c r="A64" s="1"/>
      <c r="B64" s="20" t="s">
        <v>258</v>
      </c>
      <c r="C64" s="85" t="d">
        <v>2025-11-27</v>
      </c>
      <c r="D64" s="12" t="s">
        <v>11</v>
      </c>
      <c r="E64" s="12">
        <v>0</v>
      </c>
      <c r="F64" s="12">
        <v>3</v>
      </c>
      <c r="G64" s="14">
        <f t="shared" si="3"/>
        <v>3</v>
      </c>
    </row>
    <row r="65" spans="1:8" customFormat="1" x14ac:dyDescent="0.25">
      <c r="A65" s="1"/>
      <c r="B65" s="20" t="s">
        <v>263</v>
      </c>
      <c r="C65" s="56" t="d">
        <v>2025-11-29</v>
      </c>
      <c r="D65" s="12" t="s">
        <v>11</v>
      </c>
      <c r="E65" s="12">
        <v>0</v>
      </c>
      <c r="F65" s="12">
        <v>3.1</v>
      </c>
      <c r="G65" s="14">
        <f t="shared" si="3"/>
        <v>3.1</v>
      </c>
    </row>
    <row r="66" spans="1:8" customFormat="1" ht="15.75" thickBot="1" x14ac:dyDescent="0.3">
      <c r="A66" s="1"/>
      <c r="B66" s="9"/>
      <c r="C66" s="15"/>
      <c r="D66" s="12"/>
      <c r="E66" s="12"/>
      <c r="F66" s="12"/>
      <c r="G66" s="14"/>
    </row>
    <row r="67" spans="1:8" customFormat="1" ht="15.75" thickBot="1" x14ac:dyDescent="0.3">
      <c r="A67" s="1"/>
      <c r="B67" s="91" t="str">
        <f>" Total for 2025 - Number of races = "  &amp;H67</f>
        <v xml:space="preserve"> Total for 2025 - Number of races = 61</v>
      </c>
      <c r="C67" s="91"/>
      <c r="D67" s="91"/>
      <c r="E67" s="91"/>
      <c r="F67" s="91"/>
      <c r="G67" s="17">
        <f>SUM(G5:G66)</f>
        <v>354.08000000000021</v>
      </c>
      <c r="H67" s="70">
        <f>COUNT(G5:G65)</f>
        <v>61</v>
      </c>
    </row>
    <row r="68" spans="1:8" customFormat="1" ht="15.75" thickBot="1" x14ac:dyDescent="0.3">
      <c r="A68" s="1"/>
      <c r="B68" s="18"/>
      <c r="C68" s="18"/>
      <c r="D68" s="18"/>
      <c r="E68" s="19"/>
      <c r="F68" s="19"/>
      <c r="G68" s="19"/>
    </row>
    <row r="69" spans="1:8" customFormat="1" ht="16.5" thickBot="1" x14ac:dyDescent="0.3">
      <c r="A69" s="1"/>
      <c r="B69" s="90" t="s">
        <v>38</v>
      </c>
      <c r="C69" s="90"/>
      <c r="D69" s="90"/>
      <c r="E69" s="90"/>
      <c r="F69" s="90"/>
      <c r="G69" s="90"/>
    </row>
    <row r="70" spans="1:8" customFormat="1" ht="15.75" x14ac:dyDescent="0.3">
      <c r="A70" s="1"/>
      <c r="B70" s="5" t="s">
        <v>2</v>
      </c>
      <c r="C70" s="6" t="s">
        <v>3</v>
      </c>
      <c r="D70" s="6" t="s">
        <v>4</v>
      </c>
      <c r="E70" s="6" t="s">
        <v>5</v>
      </c>
      <c r="F70" s="6" t="s">
        <v>6</v>
      </c>
      <c r="G70" s="7" t="s">
        <v>7</v>
      </c>
    </row>
    <row r="71" spans="1:8" customFormat="1" x14ac:dyDescent="0.25">
      <c r="A71" s="1"/>
      <c r="B71" s="20" t="s">
        <v>8</v>
      </c>
      <c r="C71" s="15" t="d">
        <v>2025-01-12</v>
      </c>
      <c r="D71" s="12" t="s">
        <v>39</v>
      </c>
      <c r="E71" s="12">
        <v>5</v>
      </c>
      <c r="F71" s="12">
        <v>3.1</v>
      </c>
      <c r="G71" s="14">
        <f t="shared" ref="G71:G107" si="4">SUM(E71:F71)</f>
        <v>8.1</v>
      </c>
    </row>
    <row r="72" spans="1:8" customFormat="1" x14ac:dyDescent="0.25">
      <c r="A72" s="1"/>
      <c r="B72" s="20" t="s">
        <v>135</v>
      </c>
      <c r="C72" s="15" t="d">
        <v>2025-01-19</v>
      </c>
      <c r="D72" s="12" t="s">
        <v>11</v>
      </c>
      <c r="E72" s="12">
        <v>0</v>
      </c>
      <c r="F72" s="12">
        <v>3.1</v>
      </c>
      <c r="G72" s="14">
        <f t="shared" si="4"/>
        <v>3.1</v>
      </c>
    </row>
    <row r="73" spans="1:8" customFormat="1" x14ac:dyDescent="0.25">
      <c r="A73" s="1"/>
      <c r="B73" s="20" t="s">
        <v>40</v>
      </c>
      <c r="C73" s="15" t="d">
        <v>2025-02-09</v>
      </c>
      <c r="D73" s="12" t="s">
        <v>39</v>
      </c>
      <c r="E73" s="12">
        <v>5</v>
      </c>
      <c r="F73" s="12">
        <v>3.1</v>
      </c>
      <c r="G73" s="14">
        <f t="shared" si="4"/>
        <v>8.1</v>
      </c>
    </row>
    <row r="74" spans="1:8" customFormat="1" x14ac:dyDescent="0.25">
      <c r="A74" s="1"/>
      <c r="B74" s="20" t="s">
        <v>15</v>
      </c>
      <c r="C74" s="15" t="d">
        <v>2025-02-16</v>
      </c>
      <c r="D74" s="12" t="s">
        <v>41</v>
      </c>
      <c r="E74" s="12">
        <v>0</v>
      </c>
      <c r="F74" s="12">
        <v>3.1</v>
      </c>
      <c r="G74" s="14">
        <f t="shared" si="4"/>
        <v>3.1</v>
      </c>
    </row>
    <row r="75" spans="1:8" customFormat="1" x14ac:dyDescent="0.25">
      <c r="A75" s="1"/>
      <c r="B75" s="20" t="s">
        <v>18</v>
      </c>
      <c r="C75" s="15" t="d">
        <v>2025-03-09</v>
      </c>
      <c r="D75" s="12" t="s">
        <v>39</v>
      </c>
      <c r="E75" s="12">
        <v>5</v>
      </c>
      <c r="F75" s="12">
        <v>3.1</v>
      </c>
      <c r="G75" s="14">
        <f t="shared" si="4"/>
        <v>8.1</v>
      </c>
    </row>
    <row r="76" spans="1:8" customFormat="1" x14ac:dyDescent="0.25">
      <c r="A76" s="1"/>
      <c r="B76" s="20" t="s">
        <v>136</v>
      </c>
      <c r="C76" s="15" t="d">
        <v>2025-03-15</v>
      </c>
      <c r="D76" s="12" t="s">
        <v>39</v>
      </c>
      <c r="E76" s="12">
        <v>5</v>
      </c>
      <c r="F76" s="12">
        <v>3.1</v>
      </c>
      <c r="G76" s="14">
        <f t="shared" si="4"/>
        <v>8.1</v>
      </c>
    </row>
    <row r="77" spans="1:8" customFormat="1" x14ac:dyDescent="0.25">
      <c r="A77" s="1"/>
      <c r="B77" s="20" t="s">
        <v>21</v>
      </c>
      <c r="C77" s="15" t="d">
        <v>2025-03-16</v>
      </c>
      <c r="D77" s="12" t="s">
        <v>11</v>
      </c>
      <c r="E77" s="12">
        <v>0</v>
      </c>
      <c r="F77" s="12">
        <v>3.1</v>
      </c>
      <c r="G77" s="14">
        <f t="shared" si="4"/>
        <v>3.1</v>
      </c>
    </row>
    <row r="78" spans="1:8" customFormat="1" x14ac:dyDescent="0.25">
      <c r="A78" s="1"/>
      <c r="B78" s="20" t="s">
        <v>137</v>
      </c>
      <c r="C78" s="15" t="d">
        <v>2025-04-19</v>
      </c>
      <c r="D78" s="12" t="s">
        <v>39</v>
      </c>
      <c r="E78" s="12">
        <v>5</v>
      </c>
      <c r="F78" s="12">
        <v>3.1</v>
      </c>
      <c r="G78" s="14">
        <f t="shared" si="4"/>
        <v>8.1</v>
      </c>
    </row>
    <row r="79" spans="1:8" customFormat="1" x14ac:dyDescent="0.25">
      <c r="A79" s="1"/>
      <c r="B79" s="20" t="s">
        <v>53</v>
      </c>
      <c r="C79" s="15" t="d">
        <v>2025-04-26</v>
      </c>
      <c r="D79" s="12" t="s">
        <v>9</v>
      </c>
      <c r="E79" s="12">
        <v>4</v>
      </c>
      <c r="F79" s="12">
        <v>13.1</v>
      </c>
      <c r="G79" s="14">
        <f t="shared" si="4"/>
        <v>17.100000000000001</v>
      </c>
    </row>
    <row r="80" spans="1:8" customFormat="1" x14ac:dyDescent="0.25">
      <c r="A80" s="1"/>
      <c r="B80" s="20" t="s">
        <v>138</v>
      </c>
      <c r="C80" s="15" t="d">
        <v>2025-05-03</v>
      </c>
      <c r="D80" s="12" t="s">
        <v>9</v>
      </c>
      <c r="E80" s="12">
        <v>4</v>
      </c>
      <c r="F80" s="12">
        <v>3.1</v>
      </c>
      <c r="G80" s="14">
        <f t="shared" si="4"/>
        <v>7.1</v>
      </c>
    </row>
    <row r="81" spans="1:7" customFormat="1" x14ac:dyDescent="0.25">
      <c r="A81" s="1"/>
      <c r="B81" s="20" t="s">
        <v>42</v>
      </c>
      <c r="C81" s="15" t="d">
        <v>2025-05-04</v>
      </c>
      <c r="D81" s="12" t="s">
        <v>43</v>
      </c>
      <c r="E81" s="12">
        <v>3</v>
      </c>
      <c r="F81" s="12">
        <v>2</v>
      </c>
      <c r="G81" s="14">
        <f t="shared" si="4"/>
        <v>5</v>
      </c>
    </row>
    <row r="82" spans="1:7" customFormat="1" x14ac:dyDescent="0.25">
      <c r="A82" s="1"/>
      <c r="B82" s="20" t="s">
        <v>139</v>
      </c>
      <c r="C82" s="15" t="d">
        <v>2025-05-10</v>
      </c>
      <c r="D82" s="12" t="s">
        <v>11</v>
      </c>
      <c r="E82" s="12">
        <v>0</v>
      </c>
      <c r="F82" s="12">
        <v>3.1</v>
      </c>
      <c r="G82" s="14">
        <f t="shared" si="4"/>
        <v>3.1</v>
      </c>
    </row>
    <row r="83" spans="1:7" customFormat="1" x14ac:dyDescent="0.25">
      <c r="A83" s="1"/>
      <c r="B83" s="20" t="s">
        <v>140</v>
      </c>
      <c r="C83" s="15" t="d">
        <v>2025-05-17</v>
      </c>
      <c r="D83" s="12" t="s">
        <v>39</v>
      </c>
      <c r="E83" s="12">
        <v>5</v>
      </c>
      <c r="F83" s="12">
        <v>3.1</v>
      </c>
      <c r="G83" s="14">
        <f t="shared" si="4"/>
        <v>8.1</v>
      </c>
    </row>
    <row r="84" spans="1:7" customFormat="1" x14ac:dyDescent="0.25">
      <c r="A84" s="1"/>
      <c r="B84" s="20" t="s">
        <v>141</v>
      </c>
      <c r="C84" s="15" t="d">
        <v>2025-05-24</v>
      </c>
      <c r="D84" s="12" t="s">
        <v>39</v>
      </c>
      <c r="E84" s="12">
        <v>5</v>
      </c>
      <c r="F84" s="12">
        <v>3.1</v>
      </c>
      <c r="G84" s="14">
        <f t="shared" si="4"/>
        <v>8.1</v>
      </c>
    </row>
    <row r="85" spans="1:7" customFormat="1" x14ac:dyDescent="0.25">
      <c r="A85" s="1"/>
      <c r="B85" s="20" t="s">
        <v>125</v>
      </c>
      <c r="C85" s="15" t="d">
        <v>2025-06-07</v>
      </c>
      <c r="D85" s="12" t="s">
        <v>39</v>
      </c>
      <c r="E85" s="12">
        <v>5</v>
      </c>
      <c r="F85" s="12">
        <v>3.1</v>
      </c>
      <c r="G85" s="14">
        <f t="shared" si="4"/>
        <v>8.1</v>
      </c>
    </row>
    <row r="86" spans="1:7" customFormat="1" x14ac:dyDescent="0.25">
      <c r="A86" s="1"/>
      <c r="B86" s="20" t="s">
        <v>127</v>
      </c>
      <c r="C86" s="15" t="d">
        <v>2025-06-14</v>
      </c>
      <c r="D86" s="12" t="s">
        <v>39</v>
      </c>
      <c r="E86" s="12">
        <v>5</v>
      </c>
      <c r="F86" s="12">
        <v>3.1</v>
      </c>
      <c r="G86" s="14">
        <f t="shared" si="4"/>
        <v>8.1</v>
      </c>
    </row>
    <row r="87" spans="1:7" customFormat="1" x14ac:dyDescent="0.25">
      <c r="A87" s="1"/>
      <c r="B87" s="20" t="s">
        <v>142</v>
      </c>
      <c r="C87" s="15" t="d">
        <v>2025-06-21</v>
      </c>
      <c r="D87" s="12" t="s">
        <v>39</v>
      </c>
      <c r="E87" s="12">
        <v>5</v>
      </c>
      <c r="F87" s="12">
        <v>6.2</v>
      </c>
      <c r="G87" s="14">
        <f t="shared" si="4"/>
        <v>11.2</v>
      </c>
    </row>
    <row r="88" spans="1:7" customFormat="1" x14ac:dyDescent="0.25">
      <c r="A88" s="1"/>
      <c r="B88" s="20" t="s">
        <v>129</v>
      </c>
      <c r="C88" s="15" t="d">
        <v>2025-06-28</v>
      </c>
      <c r="D88" s="12" t="s">
        <v>39</v>
      </c>
      <c r="E88" s="12">
        <v>5</v>
      </c>
      <c r="F88" s="12">
        <v>3.1</v>
      </c>
      <c r="G88" s="14">
        <f t="shared" si="4"/>
        <v>8.1</v>
      </c>
    </row>
    <row r="89" spans="1:7" customFormat="1" x14ac:dyDescent="0.25">
      <c r="A89" s="1"/>
      <c r="B89" s="20" t="s">
        <v>131</v>
      </c>
      <c r="C89" s="15" t="d">
        <v>2025-07-05</v>
      </c>
      <c r="D89" s="12" t="s">
        <v>39</v>
      </c>
      <c r="E89" s="12">
        <v>5</v>
      </c>
      <c r="F89" s="12">
        <v>3.1</v>
      </c>
      <c r="G89" s="14">
        <f t="shared" si="4"/>
        <v>8.1</v>
      </c>
    </row>
    <row r="90" spans="1:7" customFormat="1" x14ac:dyDescent="0.25">
      <c r="A90" s="1"/>
      <c r="B90" s="20" t="s">
        <v>201</v>
      </c>
      <c r="C90" s="15" t="d">
        <v>2025-07-19</v>
      </c>
      <c r="D90" s="12" t="s">
        <v>9</v>
      </c>
      <c r="E90" s="12">
        <v>4</v>
      </c>
      <c r="F90" s="12">
        <v>5</v>
      </c>
      <c r="G90" s="14">
        <f t="shared" si="4"/>
        <v>9</v>
      </c>
    </row>
    <row r="91" spans="1:7" customFormat="1" x14ac:dyDescent="0.25">
      <c r="A91" s="1"/>
      <c r="B91" s="20" t="s">
        <v>202</v>
      </c>
      <c r="C91" s="15" t="d">
        <v>2025-08-02</v>
      </c>
      <c r="D91" s="12" t="s">
        <v>58</v>
      </c>
      <c r="E91" s="12">
        <v>10</v>
      </c>
      <c r="F91" s="12">
        <v>2</v>
      </c>
      <c r="G91" s="14">
        <f t="shared" si="4"/>
        <v>12</v>
      </c>
    </row>
    <row r="92" spans="1:7" customFormat="1" x14ac:dyDescent="0.25">
      <c r="A92" s="1"/>
      <c r="B92" s="20" t="s">
        <v>184</v>
      </c>
      <c r="C92" s="37" t="d">
        <v>2025-08-16</v>
      </c>
      <c r="D92" s="12" t="s">
        <v>174</v>
      </c>
      <c r="E92" s="12">
        <v>8</v>
      </c>
      <c r="F92" s="12">
        <v>2</v>
      </c>
      <c r="G92" s="14">
        <f t="shared" si="4"/>
        <v>10</v>
      </c>
    </row>
    <row r="93" spans="1:7" customFormat="1" x14ac:dyDescent="0.25">
      <c r="A93" s="1"/>
      <c r="B93" s="20" t="s">
        <v>208</v>
      </c>
      <c r="C93" s="37" t="d">
        <v>2025-09-06</v>
      </c>
      <c r="D93" s="12" t="s">
        <v>57</v>
      </c>
      <c r="E93" s="12">
        <v>9</v>
      </c>
      <c r="F93" s="12">
        <v>3.1</v>
      </c>
      <c r="G93" s="14">
        <f t="shared" si="4"/>
        <v>12.1</v>
      </c>
    </row>
    <row r="94" spans="1:7" customFormat="1" x14ac:dyDescent="0.25">
      <c r="A94" s="1"/>
      <c r="B94" s="20" t="s">
        <v>207</v>
      </c>
      <c r="C94" s="37" t="d">
        <v>2025-09-13</v>
      </c>
      <c r="D94" s="12" t="s">
        <v>39</v>
      </c>
      <c r="E94" s="12">
        <v>5</v>
      </c>
      <c r="F94" s="12">
        <v>3.1</v>
      </c>
      <c r="G94" s="14">
        <f t="shared" si="4"/>
        <v>8.1</v>
      </c>
    </row>
    <row r="95" spans="1:7" customFormat="1" x14ac:dyDescent="0.25">
      <c r="A95" s="1"/>
      <c r="B95" s="20" t="s">
        <v>214</v>
      </c>
      <c r="C95" s="37" t="d">
        <v>2025-09-20</v>
      </c>
      <c r="D95" s="12" t="s">
        <v>39</v>
      </c>
      <c r="E95" s="12">
        <v>5</v>
      </c>
      <c r="F95" s="12">
        <v>3.1</v>
      </c>
      <c r="G95" s="14">
        <f t="shared" si="4"/>
        <v>8.1</v>
      </c>
    </row>
    <row r="96" spans="1:7" customFormat="1" x14ac:dyDescent="0.25">
      <c r="A96" s="1"/>
      <c r="B96" s="20" t="s">
        <v>213</v>
      </c>
      <c r="C96" s="37" t="d">
        <v>2025-09-27</v>
      </c>
      <c r="D96" s="12" t="s">
        <v>39</v>
      </c>
      <c r="E96" s="12">
        <v>5</v>
      </c>
      <c r="F96" s="12">
        <v>3.1</v>
      </c>
      <c r="G96" s="14">
        <f t="shared" si="4"/>
        <v>8.1</v>
      </c>
    </row>
    <row r="97" spans="1:8" customFormat="1" x14ac:dyDescent="0.25">
      <c r="A97" s="1"/>
      <c r="B97" s="20" t="s">
        <v>216</v>
      </c>
      <c r="C97" s="37" t="d">
        <v>2025-09-28</v>
      </c>
      <c r="D97" s="12" t="s">
        <v>58</v>
      </c>
      <c r="E97" s="12">
        <v>10</v>
      </c>
      <c r="F97" s="12">
        <v>3.1</v>
      </c>
      <c r="G97" s="14">
        <f t="shared" si="4"/>
        <v>13.1</v>
      </c>
    </row>
    <row r="98" spans="1:8" customFormat="1" x14ac:dyDescent="0.25">
      <c r="A98" s="1"/>
      <c r="B98" s="20" t="s">
        <v>229</v>
      </c>
      <c r="C98" s="37" t="d">
        <v>2025-10-04</v>
      </c>
      <c r="D98" s="12" t="s">
        <v>11</v>
      </c>
      <c r="E98" s="12">
        <v>0</v>
      </c>
      <c r="F98" s="12">
        <v>6.2</v>
      </c>
      <c r="G98" s="14">
        <f t="shared" si="4"/>
        <v>6.2</v>
      </c>
    </row>
    <row r="99" spans="1:8" customFormat="1" x14ac:dyDescent="0.25">
      <c r="A99" s="1"/>
      <c r="B99" s="20" t="s">
        <v>230</v>
      </c>
      <c r="C99" s="37" t="d">
        <v>2025-10-11</v>
      </c>
      <c r="D99" s="12" t="s">
        <v>39</v>
      </c>
      <c r="E99" s="12">
        <v>5</v>
      </c>
      <c r="F99" s="12">
        <v>3.1</v>
      </c>
      <c r="G99" s="14">
        <f t="shared" si="4"/>
        <v>8.1</v>
      </c>
    </row>
    <row r="100" spans="1:8" customFormat="1" x14ac:dyDescent="0.25">
      <c r="A100" s="1"/>
      <c r="B100" s="20" t="s">
        <v>241</v>
      </c>
      <c r="C100" s="37" t="d">
        <v>2025-10-18</v>
      </c>
      <c r="D100" s="12" t="s">
        <v>9</v>
      </c>
      <c r="E100" s="12">
        <v>4</v>
      </c>
      <c r="F100" s="12">
        <v>3.1</v>
      </c>
      <c r="G100" s="14">
        <f t="shared" si="4"/>
        <v>7.1</v>
      </c>
    </row>
    <row r="101" spans="1:8" customFormat="1" x14ac:dyDescent="0.25">
      <c r="A101" s="1"/>
      <c r="B101" s="20" t="s">
        <v>226</v>
      </c>
      <c r="C101" s="85" t="d">
        <v>2025-10-26</v>
      </c>
      <c r="D101" s="12" t="s">
        <v>39</v>
      </c>
      <c r="E101" s="12">
        <v>5</v>
      </c>
      <c r="F101" s="12">
        <v>3.1</v>
      </c>
      <c r="G101" s="14">
        <f t="shared" si="4"/>
        <v>8.1</v>
      </c>
    </row>
    <row r="102" spans="1:8" customFormat="1" x14ac:dyDescent="0.25">
      <c r="A102" s="1"/>
      <c r="B102" s="20" t="s">
        <v>250</v>
      </c>
      <c r="C102" s="85" t="d">
        <v>2025-11-02</v>
      </c>
      <c r="D102" s="12" t="s">
        <v>39</v>
      </c>
      <c r="E102" s="12">
        <v>5</v>
      </c>
      <c r="F102" s="12">
        <v>3.1</v>
      </c>
      <c r="G102" s="14">
        <f t="shared" si="4"/>
        <v>8.1</v>
      </c>
    </row>
    <row r="103" spans="1:8" customFormat="1" x14ac:dyDescent="0.25">
      <c r="A103" s="1"/>
      <c r="B103" s="20" t="s">
        <v>247</v>
      </c>
      <c r="C103" s="85" t="d">
        <v>2025-11-08</v>
      </c>
      <c r="D103" s="12" t="s">
        <v>39</v>
      </c>
      <c r="E103" s="12">
        <v>5</v>
      </c>
      <c r="F103" s="12">
        <v>3.1</v>
      </c>
      <c r="G103" s="14">
        <f t="shared" si="4"/>
        <v>8.1</v>
      </c>
    </row>
    <row r="104" spans="1:8" customFormat="1" x14ac:dyDescent="0.25">
      <c r="A104" s="1"/>
      <c r="B104" s="20" t="s">
        <v>255</v>
      </c>
      <c r="C104" s="37" t="d">
        <v>2025-11-15</v>
      </c>
      <c r="D104" s="12" t="s">
        <v>11</v>
      </c>
      <c r="E104" s="12">
        <v>0</v>
      </c>
      <c r="F104" s="12">
        <v>3.1</v>
      </c>
      <c r="G104" s="14">
        <f t="shared" si="4"/>
        <v>3.1</v>
      </c>
    </row>
    <row r="105" spans="1:8" customFormat="1" x14ac:dyDescent="0.25">
      <c r="A105" s="1"/>
      <c r="B105" s="20" t="s">
        <v>256</v>
      </c>
      <c r="C105" s="37" t="d">
        <v>2025-11-22</v>
      </c>
      <c r="D105" s="12" t="s">
        <v>39</v>
      </c>
      <c r="E105" s="12">
        <v>5</v>
      </c>
      <c r="F105" s="12">
        <v>3.1</v>
      </c>
      <c r="G105" s="14">
        <f t="shared" si="4"/>
        <v>8.1</v>
      </c>
    </row>
    <row r="106" spans="1:8" customFormat="1" x14ac:dyDescent="0.25">
      <c r="A106" s="1"/>
      <c r="B106" s="20" t="s">
        <v>257</v>
      </c>
      <c r="C106" s="37" t="d">
        <v>2025-11-29</v>
      </c>
      <c r="D106" s="12" t="s">
        <v>11</v>
      </c>
      <c r="E106" s="12">
        <v>0</v>
      </c>
      <c r="F106" s="12">
        <v>3.1</v>
      </c>
      <c r="G106" s="14">
        <f t="shared" si="4"/>
        <v>3.1</v>
      </c>
    </row>
    <row r="107" spans="1:8" customFormat="1" ht="15.75" thickBot="1" x14ac:dyDescent="0.3">
      <c r="A107" s="1"/>
      <c r="B107" s="20"/>
      <c r="C107" s="15"/>
      <c r="D107" s="12"/>
      <c r="E107" s="12"/>
      <c r="F107" s="12"/>
      <c r="G107" s="14">
        <f t="shared" si="4"/>
        <v>0</v>
      </c>
    </row>
    <row r="108" spans="1:8" s="21" customFormat="1" ht="15.75" thickBot="1" x14ac:dyDescent="0.3">
      <c r="B108" s="91" t="str">
        <f>" Total for 2025 - Number of races = "  &amp;H108</f>
        <v xml:space="preserve"> Total for 2025 - Number of races = 36</v>
      </c>
      <c r="C108" s="91"/>
      <c r="D108" s="91"/>
      <c r="E108" s="91"/>
      <c r="F108" s="91"/>
      <c r="G108" s="22">
        <f>SUM(G71:G107)</f>
        <v>282.40000000000003</v>
      </c>
      <c r="H108" s="70">
        <f>COUNT(G71:G106)</f>
        <v>36</v>
      </c>
    </row>
    <row r="109" spans="1:8" customFormat="1" ht="15.75" thickBot="1" x14ac:dyDescent="0.3">
      <c r="A109" s="1"/>
      <c r="B109" s="1"/>
      <c r="C109" s="1"/>
      <c r="D109" s="1"/>
      <c r="E109" s="2"/>
      <c r="F109" s="2"/>
      <c r="G109" s="2"/>
    </row>
    <row r="110" spans="1:8" customFormat="1" ht="15.75" x14ac:dyDescent="0.25">
      <c r="A110" s="1"/>
      <c r="B110" s="88" t="s">
        <v>44</v>
      </c>
      <c r="C110" s="88"/>
      <c r="D110" s="88"/>
      <c r="E110" s="88"/>
      <c r="F110" s="88"/>
      <c r="G110" s="88"/>
    </row>
    <row r="111" spans="1:8" customFormat="1" ht="15.75" x14ac:dyDescent="0.3">
      <c r="A111" s="1"/>
      <c r="B111" s="23" t="s">
        <v>2</v>
      </c>
      <c r="C111" s="23" t="s">
        <v>3</v>
      </c>
      <c r="D111" s="23" t="s">
        <v>4</v>
      </c>
      <c r="E111" s="23" t="s">
        <v>5</v>
      </c>
      <c r="F111" s="23" t="s">
        <v>6</v>
      </c>
      <c r="G111" s="24" t="s">
        <v>7</v>
      </c>
    </row>
    <row r="112" spans="1:8" customFormat="1" x14ac:dyDescent="0.25">
      <c r="A112" s="1"/>
      <c r="B112" s="9" t="s">
        <v>14</v>
      </c>
      <c r="C112" s="15" t="d">
        <v>2025-02-09</v>
      </c>
      <c r="D112" s="12" t="s">
        <v>11</v>
      </c>
      <c r="E112" s="12">
        <v>0</v>
      </c>
      <c r="F112" s="12">
        <v>3.1</v>
      </c>
      <c r="G112" s="25">
        <f t="shared" ref="G112:G116" si="5">SUM(E112:F112)</f>
        <v>3.1</v>
      </c>
    </row>
    <row r="113" spans="1:8" customFormat="1" x14ac:dyDescent="0.25">
      <c r="A113" s="1"/>
      <c r="B113" s="9" t="s">
        <v>18</v>
      </c>
      <c r="C113" s="15" t="d">
        <v>2025-03-09</v>
      </c>
      <c r="D113" s="12" t="s">
        <v>13</v>
      </c>
      <c r="E113" s="12">
        <v>3</v>
      </c>
      <c r="F113" s="12">
        <v>3.1</v>
      </c>
      <c r="G113" s="25">
        <f t="shared" si="5"/>
        <v>6.1</v>
      </c>
    </row>
    <row r="114" spans="1:8" customFormat="1" x14ac:dyDescent="0.25">
      <c r="A114" s="1"/>
      <c r="B114" s="9" t="s">
        <v>20</v>
      </c>
      <c r="C114" s="15" t="d">
        <v>2025-03-15</v>
      </c>
      <c r="D114" s="12" t="s">
        <v>39</v>
      </c>
      <c r="E114" s="12">
        <v>5</v>
      </c>
      <c r="F114" s="12">
        <v>3.1</v>
      </c>
      <c r="G114" s="25">
        <f t="shared" si="5"/>
        <v>8.1</v>
      </c>
    </row>
    <row r="115" spans="1:8" customFormat="1" x14ac:dyDescent="0.25">
      <c r="A115" s="1"/>
      <c r="B115" s="9" t="s">
        <v>28</v>
      </c>
      <c r="C115" s="15" t="d">
        <v>2025-04-19</v>
      </c>
      <c r="D115" s="12" t="s">
        <v>39</v>
      </c>
      <c r="E115" s="12">
        <v>5</v>
      </c>
      <c r="F115" s="12">
        <v>3.1</v>
      </c>
      <c r="G115" s="25">
        <f t="shared" si="5"/>
        <v>8.1</v>
      </c>
    </row>
    <row r="116" spans="1:8" customFormat="1" x14ac:dyDescent="0.25">
      <c r="A116" s="1"/>
      <c r="B116" s="9" t="s">
        <v>45</v>
      </c>
      <c r="C116" s="15" t="d">
        <v>2025-04-26</v>
      </c>
      <c r="D116" s="12" t="s">
        <v>13</v>
      </c>
      <c r="E116" s="12">
        <v>5</v>
      </c>
      <c r="F116" s="12">
        <v>3.1</v>
      </c>
      <c r="G116" s="25">
        <f t="shared" si="5"/>
        <v>8.1</v>
      </c>
    </row>
    <row r="117" spans="1:8" customFormat="1" x14ac:dyDescent="0.25">
      <c r="A117" s="1"/>
      <c r="B117" s="9" t="s">
        <v>35</v>
      </c>
      <c r="C117" s="15" t="d">
        <v>2025-05-24</v>
      </c>
      <c r="D117" s="12" t="s">
        <v>11</v>
      </c>
      <c r="E117" s="12">
        <v>0</v>
      </c>
      <c r="F117" s="12">
        <v>3.1</v>
      </c>
      <c r="G117" s="25">
        <f t="shared" ref="G117:G124" si="6">SUM(E117:F117)</f>
        <v>3.1</v>
      </c>
    </row>
    <row r="118" spans="1:8" customFormat="1" x14ac:dyDescent="0.25">
      <c r="A118" s="1"/>
      <c r="B118" s="9" t="s">
        <v>146</v>
      </c>
      <c r="C118" s="15" t="d">
        <v>2025-06-01</v>
      </c>
      <c r="D118" s="12" t="s">
        <v>9</v>
      </c>
      <c r="E118" s="12">
        <v>4</v>
      </c>
      <c r="F118" s="12">
        <v>6.2</v>
      </c>
      <c r="G118" s="25">
        <f t="shared" si="6"/>
        <v>10.199999999999999</v>
      </c>
    </row>
    <row r="119" spans="1:8" customFormat="1" x14ac:dyDescent="0.25">
      <c r="A119" s="1"/>
      <c r="B119" s="20" t="s">
        <v>142</v>
      </c>
      <c r="C119" s="15" t="d">
        <v>2025-06-21</v>
      </c>
      <c r="D119" s="12" t="s">
        <v>11</v>
      </c>
      <c r="E119" s="12">
        <v>0</v>
      </c>
      <c r="F119" s="12">
        <v>6.2</v>
      </c>
      <c r="G119" s="25">
        <f t="shared" si="6"/>
        <v>6.2</v>
      </c>
    </row>
    <row r="120" spans="1:8" customFormat="1" x14ac:dyDescent="0.25">
      <c r="A120" s="1"/>
      <c r="B120" s="20" t="s">
        <v>131</v>
      </c>
      <c r="C120" s="15" t="d">
        <v>2025-07-05</v>
      </c>
      <c r="D120" s="12" t="s">
        <v>39</v>
      </c>
      <c r="E120" s="12">
        <v>5</v>
      </c>
      <c r="F120" s="12">
        <v>3.1</v>
      </c>
      <c r="G120" s="25">
        <f t="shared" si="6"/>
        <v>8.1</v>
      </c>
    </row>
    <row r="121" spans="1:8" customFormat="1" x14ac:dyDescent="0.25">
      <c r="A121" s="1"/>
      <c r="B121" s="9" t="s">
        <v>133</v>
      </c>
      <c r="C121" s="15" t="d">
        <v>2025-07-19</v>
      </c>
      <c r="D121" s="12" t="s">
        <v>11</v>
      </c>
      <c r="E121" s="12">
        <v>0</v>
      </c>
      <c r="F121" s="12">
        <v>3.1</v>
      </c>
      <c r="G121" s="25">
        <f t="shared" si="6"/>
        <v>3.1</v>
      </c>
    </row>
    <row r="122" spans="1:8" customFormat="1" x14ac:dyDescent="0.25">
      <c r="A122" s="1"/>
      <c r="B122" s="38" t="s">
        <v>184</v>
      </c>
      <c r="C122" s="37" t="d">
        <v>2025-08-16</v>
      </c>
      <c r="D122" s="12" t="s">
        <v>13</v>
      </c>
      <c r="E122" s="12">
        <v>3</v>
      </c>
      <c r="F122" s="12">
        <v>2</v>
      </c>
      <c r="G122" s="25">
        <f t="shared" si="6"/>
        <v>5</v>
      </c>
    </row>
    <row r="123" spans="1:8" customFormat="1" x14ac:dyDescent="0.25">
      <c r="A123" s="1"/>
      <c r="B123" s="38" t="s">
        <v>233</v>
      </c>
      <c r="C123" s="56" t="d">
        <v>2025-10-18</v>
      </c>
      <c r="D123" s="12" t="s">
        <v>39</v>
      </c>
      <c r="E123" s="12">
        <v>5</v>
      </c>
      <c r="F123" s="12">
        <v>1.86</v>
      </c>
      <c r="G123" s="25">
        <f t="shared" si="6"/>
        <v>6.86</v>
      </c>
    </row>
    <row r="124" spans="1:8" customFormat="1" x14ac:dyDescent="0.25">
      <c r="A124" s="1"/>
      <c r="B124" s="38" t="s">
        <v>250</v>
      </c>
      <c r="C124" s="85" t="d">
        <v>2025-11-02</v>
      </c>
      <c r="D124" s="12" t="s">
        <v>13</v>
      </c>
      <c r="E124" s="12">
        <v>3</v>
      </c>
      <c r="F124" s="12">
        <v>3.1</v>
      </c>
      <c r="G124" s="25">
        <f t="shared" si="6"/>
        <v>6.1</v>
      </c>
    </row>
    <row r="125" spans="1:8" customFormat="1" ht="15.75" thickBot="1" x14ac:dyDescent="0.3">
      <c r="A125" s="1"/>
      <c r="B125" s="9"/>
      <c r="C125" s="15"/>
      <c r="D125" s="12"/>
      <c r="E125" s="12"/>
      <c r="F125" s="12"/>
      <c r="G125" s="25"/>
    </row>
    <row r="126" spans="1:8" customFormat="1" ht="15.75" thickBot="1" x14ac:dyDescent="0.3">
      <c r="A126" s="1"/>
      <c r="B126" s="91" t="str">
        <f>" Total for 2025 - Number of races = "  &amp;H126</f>
        <v xml:space="preserve"> Total for 2025 - Number of races = 13</v>
      </c>
      <c r="C126" s="91"/>
      <c r="D126" s="91"/>
      <c r="E126" s="91"/>
      <c r="F126" s="91"/>
      <c r="G126" s="22">
        <f>SUM(G112:G125)</f>
        <v>82.16</v>
      </c>
      <c r="H126" s="70">
        <f>COUNT(G112:G124)</f>
        <v>13</v>
      </c>
    </row>
    <row r="127" spans="1:8" s="26" customFormat="1" ht="15.75" thickBot="1" x14ac:dyDescent="0.3">
      <c r="B127" s="1"/>
      <c r="C127" s="1"/>
      <c r="D127" s="1"/>
      <c r="E127" s="2"/>
      <c r="F127" s="2"/>
      <c r="G127" s="2"/>
    </row>
    <row r="128" spans="1:8" customFormat="1" ht="16.5" thickBot="1" x14ac:dyDescent="0.3">
      <c r="A128" s="1"/>
      <c r="B128" s="90" t="s">
        <v>46</v>
      </c>
      <c r="C128" s="90"/>
      <c r="D128" s="90"/>
      <c r="E128" s="90"/>
      <c r="F128" s="90"/>
      <c r="G128" s="90"/>
    </row>
    <row r="129" spans="1:7" customFormat="1" x14ac:dyDescent="0.25">
      <c r="A129" s="1"/>
      <c r="B129" s="27" t="s">
        <v>2</v>
      </c>
      <c r="C129" s="28" t="s">
        <v>3</v>
      </c>
      <c r="D129" s="28" t="s">
        <v>4</v>
      </c>
      <c r="E129" s="28" t="s">
        <v>5</v>
      </c>
      <c r="F129" s="28" t="s">
        <v>6</v>
      </c>
      <c r="G129" s="29" t="s">
        <v>7</v>
      </c>
    </row>
    <row r="130" spans="1:7" customFormat="1" x14ac:dyDescent="0.25">
      <c r="A130" s="1"/>
      <c r="B130" s="9" t="s">
        <v>8</v>
      </c>
      <c r="C130" s="15" t="d">
        <v>2025-01-12</v>
      </c>
      <c r="D130" s="12" t="s">
        <v>41</v>
      </c>
      <c r="E130" s="12">
        <v>0</v>
      </c>
      <c r="F130" s="12">
        <v>3.1</v>
      </c>
      <c r="G130" s="30">
        <f t="shared" ref="G130:G151" si="7">SUM(E130:F130)</f>
        <v>3.1</v>
      </c>
    </row>
    <row r="131" spans="1:7" customFormat="1" x14ac:dyDescent="0.25">
      <c r="A131" s="1"/>
      <c r="B131" s="9" t="s">
        <v>40</v>
      </c>
      <c r="C131" s="15" t="d">
        <v>2025-02-09</v>
      </c>
      <c r="D131" s="12" t="s">
        <v>41</v>
      </c>
      <c r="E131" s="12">
        <v>0</v>
      </c>
      <c r="F131" s="12">
        <v>3.1</v>
      </c>
      <c r="G131" s="30">
        <f t="shared" si="7"/>
        <v>3.1</v>
      </c>
    </row>
    <row r="132" spans="1:7" customFormat="1" x14ac:dyDescent="0.25">
      <c r="A132" s="1"/>
      <c r="B132" s="9" t="s">
        <v>18</v>
      </c>
      <c r="C132" s="15" t="d">
        <v>2025-03-09</v>
      </c>
      <c r="D132" s="12" t="s">
        <v>13</v>
      </c>
      <c r="E132" s="12">
        <v>3</v>
      </c>
      <c r="F132" s="12">
        <v>3.1</v>
      </c>
      <c r="G132" s="30">
        <f t="shared" si="7"/>
        <v>6.1</v>
      </c>
    </row>
    <row r="133" spans="1:7" customFormat="1" x14ac:dyDescent="0.25">
      <c r="A133" s="1"/>
      <c r="B133" s="9" t="s">
        <v>48</v>
      </c>
      <c r="C133" s="15" t="d">
        <v>2025-04-13</v>
      </c>
      <c r="D133" s="12" t="s">
        <v>41</v>
      </c>
      <c r="E133" s="12">
        <v>0</v>
      </c>
      <c r="F133" s="12">
        <v>13.1</v>
      </c>
      <c r="G133" s="30">
        <f t="shared" si="7"/>
        <v>13.1</v>
      </c>
    </row>
    <row r="134" spans="1:7" customFormat="1" x14ac:dyDescent="0.25">
      <c r="A134" s="1"/>
      <c r="B134" s="9" t="s">
        <v>49</v>
      </c>
      <c r="C134" s="15" t="d">
        <v>2025-04-19</v>
      </c>
      <c r="D134" s="12" t="s">
        <v>41</v>
      </c>
      <c r="E134" s="12">
        <v>0</v>
      </c>
      <c r="F134" s="12">
        <v>3.1</v>
      </c>
      <c r="G134" s="30">
        <f t="shared" si="7"/>
        <v>3.1</v>
      </c>
    </row>
    <row r="135" spans="1:7" customFormat="1" x14ac:dyDescent="0.25">
      <c r="A135" s="1"/>
      <c r="B135" s="9" t="s">
        <v>50</v>
      </c>
      <c r="C135" s="15" t="d">
        <v>2025-05-03</v>
      </c>
      <c r="D135" s="12" t="s">
        <v>9</v>
      </c>
      <c r="E135" s="12">
        <v>4</v>
      </c>
      <c r="F135" s="12">
        <v>3.1</v>
      </c>
      <c r="G135" s="30">
        <f t="shared" si="7"/>
        <v>7.1</v>
      </c>
    </row>
    <row r="136" spans="1:7" customFormat="1" x14ac:dyDescent="0.25">
      <c r="A136" s="1"/>
      <c r="B136" s="9" t="s">
        <v>35</v>
      </c>
      <c r="C136" s="15" t="d">
        <v>2025-05-24</v>
      </c>
      <c r="D136" s="12" t="s">
        <v>11</v>
      </c>
      <c r="E136" s="12">
        <v>0</v>
      </c>
      <c r="F136" s="12">
        <v>3.1</v>
      </c>
      <c r="G136" s="30">
        <f t="shared" si="7"/>
        <v>3.1</v>
      </c>
    </row>
    <row r="137" spans="1:7" customFormat="1" x14ac:dyDescent="0.25">
      <c r="A137" s="1"/>
      <c r="B137" s="9" t="s">
        <v>181</v>
      </c>
      <c r="C137" s="15" t="d">
        <v>2025-06-07</v>
      </c>
      <c r="D137" s="12" t="s">
        <v>11</v>
      </c>
      <c r="E137" s="12">
        <v>0</v>
      </c>
      <c r="F137" s="12">
        <v>26.2</v>
      </c>
      <c r="G137" s="30">
        <f t="shared" si="7"/>
        <v>26.2</v>
      </c>
    </row>
    <row r="138" spans="1:7" customFormat="1" x14ac:dyDescent="0.25">
      <c r="A138" s="1"/>
      <c r="B138" s="20" t="s">
        <v>127</v>
      </c>
      <c r="C138" s="15" t="d">
        <v>2025-06-14</v>
      </c>
      <c r="D138" s="12" t="s">
        <v>11</v>
      </c>
      <c r="E138" s="12">
        <v>0</v>
      </c>
      <c r="F138" s="12">
        <v>3.1</v>
      </c>
      <c r="G138" s="30">
        <f t="shared" si="7"/>
        <v>3.1</v>
      </c>
    </row>
    <row r="139" spans="1:7" customFormat="1" x14ac:dyDescent="0.25">
      <c r="A139" s="1"/>
      <c r="B139" s="20" t="s">
        <v>142</v>
      </c>
      <c r="C139" s="15" t="d">
        <v>2025-06-21</v>
      </c>
      <c r="D139" s="12" t="s">
        <v>11</v>
      </c>
      <c r="E139" s="12">
        <v>0</v>
      </c>
      <c r="F139" s="12">
        <v>6.2</v>
      </c>
      <c r="G139" s="30">
        <f t="shared" si="7"/>
        <v>6.2</v>
      </c>
    </row>
    <row r="140" spans="1:7" customFormat="1" x14ac:dyDescent="0.25">
      <c r="A140" s="1"/>
      <c r="B140" s="9" t="s">
        <v>130</v>
      </c>
      <c r="C140" s="15" t="d">
        <v>2025-07-04</v>
      </c>
      <c r="D140" s="12" t="s">
        <v>13</v>
      </c>
      <c r="E140" s="12">
        <v>3</v>
      </c>
      <c r="F140" s="12">
        <v>6.2</v>
      </c>
      <c r="G140" s="30">
        <f t="shared" si="7"/>
        <v>9.1999999999999993</v>
      </c>
    </row>
    <row r="141" spans="1:7" customFormat="1" x14ac:dyDescent="0.25">
      <c r="A141" s="1"/>
      <c r="B141" s="20" t="s">
        <v>131</v>
      </c>
      <c r="C141" s="15" t="d">
        <v>2025-07-05</v>
      </c>
      <c r="D141" s="12" t="s">
        <v>9</v>
      </c>
      <c r="E141" s="12">
        <v>4</v>
      </c>
      <c r="F141" s="12">
        <v>3.1</v>
      </c>
      <c r="G141" s="30">
        <f t="shared" si="7"/>
        <v>7.1</v>
      </c>
    </row>
    <row r="142" spans="1:7" customFormat="1" x14ac:dyDescent="0.25">
      <c r="A142" s="1"/>
      <c r="B142" s="9" t="s">
        <v>134</v>
      </c>
      <c r="C142" s="15" t="d">
        <v>2025-07-26</v>
      </c>
      <c r="D142" s="76" t="s">
        <v>13</v>
      </c>
      <c r="E142" s="12">
        <v>3</v>
      </c>
      <c r="F142" s="12">
        <v>8</v>
      </c>
      <c r="G142" s="30">
        <f t="shared" si="7"/>
        <v>11</v>
      </c>
    </row>
    <row r="143" spans="1:7" customFormat="1" x14ac:dyDescent="0.25">
      <c r="A143" s="1"/>
      <c r="B143" s="20" t="s">
        <v>194</v>
      </c>
      <c r="C143" s="37" t="d">
        <v>2025-08-16</v>
      </c>
      <c r="D143" s="12" t="s">
        <v>11</v>
      </c>
      <c r="E143" s="12">
        <v>0</v>
      </c>
      <c r="F143" s="12">
        <v>13.1</v>
      </c>
      <c r="G143" s="30">
        <f t="shared" si="7"/>
        <v>13.1</v>
      </c>
    </row>
    <row r="144" spans="1:7" customFormat="1" x14ac:dyDescent="0.25">
      <c r="A144" s="1"/>
      <c r="B144" s="20" t="s">
        <v>208</v>
      </c>
      <c r="C144" s="37" t="d">
        <v>2025-09-06</v>
      </c>
      <c r="D144" s="12" t="s">
        <v>13</v>
      </c>
      <c r="E144" s="12">
        <v>3</v>
      </c>
      <c r="F144" s="12">
        <v>3.1</v>
      </c>
      <c r="G144" s="30">
        <f t="shared" si="7"/>
        <v>6.1</v>
      </c>
    </row>
    <row r="145" spans="1:8" customFormat="1" x14ac:dyDescent="0.25">
      <c r="A145" s="1"/>
      <c r="B145" s="20" t="s">
        <v>214</v>
      </c>
      <c r="C145" s="37" t="d">
        <v>2025-09-20</v>
      </c>
      <c r="D145" s="12" t="s">
        <v>11</v>
      </c>
      <c r="E145" s="12">
        <v>0</v>
      </c>
      <c r="F145" s="12">
        <v>3.1</v>
      </c>
      <c r="G145" s="30">
        <f t="shared" si="7"/>
        <v>3.1</v>
      </c>
    </row>
    <row r="146" spans="1:8" customFormat="1" x14ac:dyDescent="0.25">
      <c r="A146" s="1"/>
      <c r="B146" s="20" t="s">
        <v>213</v>
      </c>
      <c r="C146" s="37" t="d">
        <v>2025-09-27</v>
      </c>
      <c r="D146" s="12" t="s">
        <v>11</v>
      </c>
      <c r="E146" s="12">
        <v>0</v>
      </c>
      <c r="F146" s="12">
        <v>3.1</v>
      </c>
      <c r="G146" s="30">
        <f t="shared" si="7"/>
        <v>3.1</v>
      </c>
    </row>
    <row r="147" spans="1:8" customFormat="1" x14ac:dyDescent="0.25">
      <c r="A147" s="1"/>
      <c r="B147" s="20" t="s">
        <v>236</v>
      </c>
      <c r="C147" s="56" t="d">
        <v>2025-10-18</v>
      </c>
      <c r="D147" s="12" t="s">
        <v>11</v>
      </c>
      <c r="E147" s="12">
        <v>0</v>
      </c>
      <c r="F147" s="12">
        <v>3.1</v>
      </c>
      <c r="G147" s="30">
        <f t="shared" si="7"/>
        <v>3.1</v>
      </c>
    </row>
    <row r="148" spans="1:8" customFormat="1" x14ac:dyDescent="0.25">
      <c r="A148" s="1"/>
      <c r="B148" s="38" t="s">
        <v>226</v>
      </c>
      <c r="C148" s="85" t="d">
        <v>2025-10-26</v>
      </c>
      <c r="D148" s="12" t="s">
        <v>39</v>
      </c>
      <c r="E148" s="12">
        <v>5</v>
      </c>
      <c r="F148" s="12">
        <v>3.1</v>
      </c>
      <c r="G148" s="30">
        <f t="shared" si="7"/>
        <v>8.1</v>
      </c>
    </row>
    <row r="149" spans="1:8" customFormat="1" x14ac:dyDescent="0.25">
      <c r="A149" s="1"/>
      <c r="B149" s="20" t="s">
        <v>254</v>
      </c>
      <c r="C149" s="37" t="d">
        <v>2025-11-01</v>
      </c>
      <c r="D149" s="12" t="s">
        <v>11</v>
      </c>
      <c r="E149" s="12">
        <v>0</v>
      </c>
      <c r="F149" s="12">
        <v>5</v>
      </c>
      <c r="G149" s="30">
        <f t="shared" si="7"/>
        <v>5</v>
      </c>
    </row>
    <row r="150" spans="1:8" customFormat="1" x14ac:dyDescent="0.25">
      <c r="A150" s="1"/>
      <c r="B150" s="38" t="s">
        <v>250</v>
      </c>
      <c r="C150" s="85" t="d">
        <v>2025-11-02</v>
      </c>
      <c r="D150" s="12" t="s">
        <v>13</v>
      </c>
      <c r="E150" s="12">
        <v>3</v>
      </c>
      <c r="F150" s="12">
        <v>3.1</v>
      </c>
      <c r="G150" s="30">
        <f t="shared" si="7"/>
        <v>6.1</v>
      </c>
    </row>
    <row r="151" spans="1:8" customFormat="1" x14ac:dyDescent="0.25">
      <c r="A151" s="1"/>
      <c r="B151" s="38" t="s">
        <v>258</v>
      </c>
      <c r="C151" s="85" t="d">
        <v>2025-11-27</v>
      </c>
      <c r="D151" s="12" t="s">
        <v>11</v>
      </c>
      <c r="E151" s="12">
        <v>0</v>
      </c>
      <c r="F151" s="12">
        <v>3</v>
      </c>
      <c r="G151" s="30">
        <f t="shared" si="7"/>
        <v>3</v>
      </c>
    </row>
    <row r="152" spans="1:8" customFormat="1" ht="15.75" thickBot="1" x14ac:dyDescent="0.3">
      <c r="A152" s="1"/>
      <c r="B152" s="9"/>
      <c r="C152" s="15"/>
      <c r="D152" s="12"/>
      <c r="E152" s="12"/>
      <c r="F152" s="12"/>
      <c r="G152" s="30"/>
    </row>
    <row r="153" spans="1:8" customFormat="1" ht="15.75" thickBot="1" x14ac:dyDescent="0.3">
      <c r="A153" s="1"/>
      <c r="B153" s="91" t="str">
        <f>" Total for 2025 - Number of races = "  &amp;H153</f>
        <v xml:space="preserve"> Total for 2025 - Number of races = 22</v>
      </c>
      <c r="C153" s="91"/>
      <c r="D153" s="91"/>
      <c r="E153" s="91"/>
      <c r="F153" s="91"/>
      <c r="G153" s="17">
        <f>SUM(G130:G152)</f>
        <v>152.19999999999996</v>
      </c>
      <c r="H153" s="70">
        <f>COUNT(G129:G151)</f>
        <v>22</v>
      </c>
    </row>
    <row r="154" spans="1:8" customFormat="1" ht="15.75" thickBot="1" x14ac:dyDescent="0.3">
      <c r="A154" s="1"/>
      <c r="B154" s="1"/>
      <c r="C154" s="1"/>
      <c r="D154" s="1"/>
      <c r="E154" s="2"/>
      <c r="F154" s="2"/>
      <c r="G154" s="2"/>
    </row>
    <row r="155" spans="1:8" customFormat="1" ht="16.5" thickBot="1" x14ac:dyDescent="0.3">
      <c r="A155" s="1"/>
      <c r="B155" s="90" t="s">
        <v>51</v>
      </c>
      <c r="C155" s="90"/>
      <c r="D155" s="90"/>
      <c r="E155" s="90"/>
      <c r="F155" s="90"/>
      <c r="G155" s="90"/>
    </row>
    <row r="156" spans="1:8" customFormat="1" ht="15.75" x14ac:dyDescent="0.3">
      <c r="A156" s="1"/>
      <c r="B156" s="5" t="s">
        <v>2</v>
      </c>
      <c r="C156" s="6" t="s">
        <v>3</v>
      </c>
      <c r="D156" s="6" t="s">
        <v>4</v>
      </c>
      <c r="E156" s="6" t="s">
        <v>5</v>
      </c>
      <c r="F156" s="6" t="s">
        <v>6</v>
      </c>
      <c r="G156" s="7" t="s">
        <v>7</v>
      </c>
    </row>
    <row r="157" spans="1:8" customFormat="1" x14ac:dyDescent="0.25">
      <c r="A157" s="1"/>
      <c r="B157" s="9" t="s">
        <v>8</v>
      </c>
      <c r="C157" s="15" t="d">
        <v>2025-01-12</v>
      </c>
      <c r="D157" s="12" t="s">
        <v>11</v>
      </c>
      <c r="E157" s="12">
        <v>0</v>
      </c>
      <c r="F157" s="12">
        <v>3.1</v>
      </c>
      <c r="G157" s="14">
        <f t="shared" ref="G157:G198" si="8">SUM(E157:F157)</f>
        <v>3.1</v>
      </c>
    </row>
    <row r="158" spans="1:8" customFormat="1" x14ac:dyDescent="0.25">
      <c r="A158" s="1"/>
      <c r="B158" s="20" t="s">
        <v>135</v>
      </c>
      <c r="C158" s="15" t="d">
        <v>2025-01-21</v>
      </c>
      <c r="D158" s="12" t="s">
        <v>11</v>
      </c>
      <c r="E158" s="12">
        <v>0</v>
      </c>
      <c r="F158" s="12">
        <v>3.1</v>
      </c>
      <c r="G158" s="14">
        <f t="shared" si="8"/>
        <v>3.1</v>
      </c>
    </row>
    <row r="159" spans="1:8" customFormat="1" x14ac:dyDescent="0.25">
      <c r="A159" s="1"/>
      <c r="B159" s="9" t="s">
        <v>40</v>
      </c>
      <c r="C159" s="15" t="d">
        <v>2025-02-09</v>
      </c>
      <c r="D159" s="12" t="s">
        <v>11</v>
      </c>
      <c r="E159" s="12">
        <v>0</v>
      </c>
      <c r="F159" s="12">
        <v>3.1</v>
      </c>
      <c r="G159" s="14">
        <f t="shared" si="8"/>
        <v>3.1</v>
      </c>
    </row>
    <row r="160" spans="1:8" customFormat="1" x14ac:dyDescent="0.25">
      <c r="A160" s="1"/>
      <c r="B160" s="9" t="s">
        <v>15</v>
      </c>
      <c r="C160" s="15" t="d">
        <v>2025-02-16</v>
      </c>
      <c r="D160" s="12" t="s">
        <v>41</v>
      </c>
      <c r="E160" s="12">
        <v>0</v>
      </c>
      <c r="F160" s="12">
        <v>3.1</v>
      </c>
      <c r="G160" s="14">
        <f t="shared" si="8"/>
        <v>3.1</v>
      </c>
    </row>
    <row r="161" spans="1:7" customFormat="1" x14ac:dyDescent="0.25">
      <c r="A161" s="1"/>
      <c r="B161" s="9" t="s">
        <v>18</v>
      </c>
      <c r="C161" s="15" t="d">
        <v>2025-03-09</v>
      </c>
      <c r="D161" s="12" t="s">
        <v>41</v>
      </c>
      <c r="E161" s="12">
        <v>0</v>
      </c>
      <c r="F161" s="12">
        <v>3.1</v>
      </c>
      <c r="G161" s="14">
        <f t="shared" si="8"/>
        <v>3.1</v>
      </c>
    </row>
    <row r="162" spans="1:7" customFormat="1" x14ac:dyDescent="0.25">
      <c r="A162" s="1"/>
      <c r="B162" s="20" t="s">
        <v>136</v>
      </c>
      <c r="C162" s="15" t="d">
        <v>2025-03-15</v>
      </c>
      <c r="D162" s="12" t="s">
        <v>11</v>
      </c>
      <c r="E162" s="12">
        <v>0</v>
      </c>
      <c r="F162" s="12">
        <v>3.1</v>
      </c>
      <c r="G162" s="14">
        <f t="shared" si="8"/>
        <v>3.1</v>
      </c>
    </row>
    <row r="163" spans="1:7" customFormat="1" x14ac:dyDescent="0.25">
      <c r="A163" s="1"/>
      <c r="B163" s="20" t="s">
        <v>21</v>
      </c>
      <c r="C163" s="15" t="d">
        <v>2025-03-16</v>
      </c>
      <c r="D163" s="12" t="s">
        <v>11</v>
      </c>
      <c r="E163" s="12">
        <v>0</v>
      </c>
      <c r="F163" s="12">
        <v>3.1</v>
      </c>
      <c r="G163" s="14">
        <f t="shared" si="8"/>
        <v>3.1</v>
      </c>
    </row>
    <row r="164" spans="1:7" customFormat="1" x14ac:dyDescent="0.25">
      <c r="A164" s="1"/>
      <c r="B164" s="9" t="s">
        <v>24</v>
      </c>
      <c r="C164" s="15" t="d">
        <v>2025-03-29</v>
      </c>
      <c r="D164" s="12" t="s">
        <v>52</v>
      </c>
      <c r="E164" s="12">
        <v>6</v>
      </c>
      <c r="F164" s="12">
        <v>3.1</v>
      </c>
      <c r="G164" s="14">
        <f t="shared" si="8"/>
        <v>9.1</v>
      </c>
    </row>
    <row r="165" spans="1:7" customFormat="1" x14ac:dyDescent="0.25">
      <c r="A165" s="1"/>
      <c r="B165" s="9" t="s">
        <v>28</v>
      </c>
      <c r="C165" s="15" t="d">
        <v>2025-04-19</v>
      </c>
      <c r="D165" s="12" t="s">
        <v>13</v>
      </c>
      <c r="E165" s="12">
        <v>3</v>
      </c>
      <c r="F165" s="12">
        <v>3.1</v>
      </c>
      <c r="G165" s="14">
        <f t="shared" si="8"/>
        <v>6.1</v>
      </c>
    </row>
    <row r="166" spans="1:7" customFormat="1" x14ac:dyDescent="0.25">
      <c r="A166" s="1"/>
      <c r="B166" s="9" t="s">
        <v>53</v>
      </c>
      <c r="C166" s="15" t="d">
        <v>2025-04-27</v>
      </c>
      <c r="D166" s="12" t="s">
        <v>11</v>
      </c>
      <c r="E166" s="12">
        <v>0</v>
      </c>
      <c r="F166" s="12">
        <v>13.1</v>
      </c>
      <c r="G166" s="25">
        <f t="shared" si="8"/>
        <v>13.1</v>
      </c>
    </row>
    <row r="167" spans="1:7" customFormat="1" x14ac:dyDescent="0.25">
      <c r="A167" s="1"/>
      <c r="B167" s="9" t="s">
        <v>50</v>
      </c>
      <c r="C167" s="15" t="d">
        <v>2025-05-03</v>
      </c>
      <c r="D167" s="12" t="s">
        <v>9</v>
      </c>
      <c r="E167" s="12">
        <v>4</v>
      </c>
      <c r="F167" s="12">
        <v>3.1</v>
      </c>
      <c r="G167" s="25">
        <f t="shared" si="8"/>
        <v>7.1</v>
      </c>
    </row>
    <row r="168" spans="1:7" customFormat="1" x14ac:dyDescent="0.25">
      <c r="A168" s="1"/>
      <c r="B168" s="20" t="s">
        <v>42</v>
      </c>
      <c r="C168" s="15" t="d">
        <v>2025-05-04</v>
      </c>
      <c r="D168" s="12" t="s">
        <v>9</v>
      </c>
      <c r="E168" s="12">
        <v>4</v>
      </c>
      <c r="F168" s="12">
        <v>2</v>
      </c>
      <c r="G168" s="25">
        <f t="shared" si="8"/>
        <v>6</v>
      </c>
    </row>
    <row r="169" spans="1:7" customFormat="1" x14ac:dyDescent="0.25">
      <c r="A169" s="1"/>
      <c r="B169" s="20" t="s">
        <v>139</v>
      </c>
      <c r="C169" s="15" t="d">
        <v>2025-05-10</v>
      </c>
      <c r="D169" s="12" t="s">
        <v>11</v>
      </c>
      <c r="E169" s="12">
        <v>0</v>
      </c>
      <c r="F169" s="12">
        <v>3.1</v>
      </c>
      <c r="G169" s="25">
        <f t="shared" si="8"/>
        <v>3.1</v>
      </c>
    </row>
    <row r="170" spans="1:7" customFormat="1" x14ac:dyDescent="0.25">
      <c r="A170" s="1"/>
      <c r="B170" s="20" t="s">
        <v>140</v>
      </c>
      <c r="C170" s="15" t="d">
        <v>2025-05-17</v>
      </c>
      <c r="D170" s="12" t="s">
        <v>9</v>
      </c>
      <c r="E170" s="12">
        <v>4</v>
      </c>
      <c r="F170" s="12">
        <v>3.1</v>
      </c>
      <c r="G170" s="25">
        <f t="shared" ref="G170:G173" si="9">SUM(E170:F170)</f>
        <v>7.1</v>
      </c>
    </row>
    <row r="171" spans="1:7" customFormat="1" x14ac:dyDescent="0.25">
      <c r="A171" s="1"/>
      <c r="B171" s="20" t="s">
        <v>141</v>
      </c>
      <c r="C171" s="15" t="d">
        <v>2025-05-24</v>
      </c>
      <c r="D171" s="12" t="s">
        <v>11</v>
      </c>
      <c r="E171" s="12">
        <v>0</v>
      </c>
      <c r="F171" s="12">
        <v>3.1</v>
      </c>
      <c r="G171" s="25">
        <f t="shared" si="9"/>
        <v>3.1</v>
      </c>
    </row>
    <row r="172" spans="1:7" customFormat="1" x14ac:dyDescent="0.25">
      <c r="A172" s="1"/>
      <c r="B172" s="20" t="s">
        <v>125</v>
      </c>
      <c r="C172" s="15" t="d">
        <v>2025-06-07</v>
      </c>
      <c r="D172" s="12" t="s">
        <v>9</v>
      </c>
      <c r="E172" s="12">
        <v>4</v>
      </c>
      <c r="F172" s="12">
        <v>3.1</v>
      </c>
      <c r="G172" s="25">
        <f t="shared" si="9"/>
        <v>7.1</v>
      </c>
    </row>
    <row r="173" spans="1:7" customFormat="1" x14ac:dyDescent="0.25">
      <c r="A173" s="1"/>
      <c r="B173" s="20" t="s">
        <v>127</v>
      </c>
      <c r="C173" s="15" t="d">
        <v>2025-06-14</v>
      </c>
      <c r="D173" s="12" t="s">
        <v>13</v>
      </c>
      <c r="E173" s="12">
        <v>3</v>
      </c>
      <c r="F173" s="12">
        <v>3.1</v>
      </c>
      <c r="G173" s="25">
        <f t="shared" si="9"/>
        <v>6.1</v>
      </c>
    </row>
    <row r="174" spans="1:7" customFormat="1" x14ac:dyDescent="0.25">
      <c r="A174" s="1"/>
      <c r="B174" s="20" t="s">
        <v>142</v>
      </c>
      <c r="C174" s="15" t="d">
        <v>2025-06-21</v>
      </c>
      <c r="D174" s="12" t="s">
        <v>39</v>
      </c>
      <c r="E174" s="12">
        <v>5</v>
      </c>
      <c r="F174" s="12">
        <v>6.2</v>
      </c>
      <c r="G174" s="25">
        <f t="shared" si="8"/>
        <v>11.2</v>
      </c>
    </row>
    <row r="175" spans="1:7" customFormat="1" x14ac:dyDescent="0.25">
      <c r="A175" s="1"/>
      <c r="B175" s="20" t="s">
        <v>129</v>
      </c>
      <c r="C175" s="15" t="d">
        <v>2025-06-28</v>
      </c>
      <c r="D175" s="12" t="s">
        <v>11</v>
      </c>
      <c r="E175" s="12">
        <v>0</v>
      </c>
      <c r="F175" s="12">
        <v>3.1</v>
      </c>
      <c r="G175" s="25">
        <f t="shared" si="8"/>
        <v>3.1</v>
      </c>
    </row>
    <row r="176" spans="1:7" customFormat="1" x14ac:dyDescent="0.25">
      <c r="A176" s="1"/>
      <c r="B176" s="9" t="s">
        <v>143</v>
      </c>
      <c r="C176" s="15" t="d">
        <v>2025-07-04</v>
      </c>
      <c r="D176" s="12" t="s">
        <v>39</v>
      </c>
      <c r="E176" s="12">
        <v>5</v>
      </c>
      <c r="F176" s="12">
        <v>3.1</v>
      </c>
      <c r="G176" s="25">
        <f t="shared" si="8"/>
        <v>8.1</v>
      </c>
    </row>
    <row r="177" spans="1:7" customFormat="1" x14ac:dyDescent="0.25">
      <c r="A177" s="1"/>
      <c r="B177" s="9" t="s">
        <v>131</v>
      </c>
      <c r="C177" s="15" t="d">
        <v>2025-07-05</v>
      </c>
      <c r="D177" s="12" t="s">
        <v>11</v>
      </c>
      <c r="E177" s="12">
        <v>0</v>
      </c>
      <c r="F177" s="12">
        <v>3.1</v>
      </c>
      <c r="G177" s="25">
        <f t="shared" si="8"/>
        <v>3.1</v>
      </c>
    </row>
    <row r="178" spans="1:7" x14ac:dyDescent="0.25">
      <c r="B178" s="20" t="s">
        <v>144</v>
      </c>
      <c r="C178" s="15" t="d">
        <v>2025-07-19</v>
      </c>
      <c r="D178" s="12" t="s">
        <v>11</v>
      </c>
      <c r="E178" s="12">
        <v>0</v>
      </c>
      <c r="F178" s="12">
        <v>5</v>
      </c>
      <c r="G178" s="25">
        <f t="shared" si="8"/>
        <v>5</v>
      </c>
    </row>
    <row r="179" spans="1:7" x14ac:dyDescent="0.25">
      <c r="B179" s="9" t="s">
        <v>134</v>
      </c>
      <c r="C179" s="15" t="d">
        <v>2025-07-26</v>
      </c>
      <c r="D179" s="12" t="s">
        <v>11</v>
      </c>
      <c r="E179" s="12">
        <v>0</v>
      </c>
      <c r="F179" s="12">
        <v>8</v>
      </c>
      <c r="G179" s="25">
        <f t="shared" si="8"/>
        <v>8</v>
      </c>
    </row>
    <row r="180" spans="1:7" x14ac:dyDescent="0.25">
      <c r="B180" s="20" t="s">
        <v>183</v>
      </c>
      <c r="C180" s="15" t="d">
        <v>2025-08-02</v>
      </c>
      <c r="D180" s="12" t="s">
        <v>13</v>
      </c>
      <c r="E180" s="12">
        <v>3</v>
      </c>
      <c r="F180" s="12">
        <v>3.1</v>
      </c>
      <c r="G180" s="25">
        <f t="shared" si="8"/>
        <v>6.1</v>
      </c>
    </row>
    <row r="181" spans="1:7" x14ac:dyDescent="0.25">
      <c r="B181" s="20" t="s">
        <v>184</v>
      </c>
      <c r="C181" s="37" t="d">
        <v>2025-08-16</v>
      </c>
      <c r="D181" s="12" t="s">
        <v>11</v>
      </c>
      <c r="E181" s="12">
        <v>0</v>
      </c>
      <c r="F181" s="12">
        <v>2</v>
      </c>
      <c r="G181" s="25">
        <f t="shared" si="8"/>
        <v>2</v>
      </c>
    </row>
    <row r="182" spans="1:7" x14ac:dyDescent="0.25">
      <c r="B182" s="20" t="s">
        <v>208</v>
      </c>
      <c r="C182" s="37" t="d">
        <v>2025-09-06</v>
      </c>
      <c r="D182" s="12" t="s">
        <v>9</v>
      </c>
      <c r="E182" s="12">
        <v>4</v>
      </c>
      <c r="F182" s="12">
        <v>3.1</v>
      </c>
      <c r="G182" s="25">
        <f t="shared" si="8"/>
        <v>7.1</v>
      </c>
    </row>
    <row r="183" spans="1:7" x14ac:dyDescent="0.25">
      <c r="B183" s="20" t="s">
        <v>207</v>
      </c>
      <c r="C183" s="37" t="d">
        <v>2025-09-13</v>
      </c>
      <c r="D183" s="12" t="s">
        <v>11</v>
      </c>
      <c r="E183" s="12">
        <v>0</v>
      </c>
      <c r="F183" s="12">
        <v>3.1</v>
      </c>
      <c r="G183" s="25">
        <f t="shared" si="8"/>
        <v>3.1</v>
      </c>
    </row>
    <row r="184" spans="1:7" x14ac:dyDescent="0.25">
      <c r="B184" s="20" t="s">
        <v>215</v>
      </c>
      <c r="C184" s="37" t="d">
        <v>2025-09-20</v>
      </c>
      <c r="D184" s="12" t="s">
        <v>11</v>
      </c>
      <c r="E184" s="12">
        <v>0</v>
      </c>
      <c r="F184" s="12">
        <v>10</v>
      </c>
      <c r="G184" s="25">
        <f t="shared" si="8"/>
        <v>10</v>
      </c>
    </row>
    <row r="185" spans="1:7" x14ac:dyDescent="0.25">
      <c r="B185" s="20" t="s">
        <v>213</v>
      </c>
      <c r="C185" s="37" t="d">
        <v>2025-09-27</v>
      </c>
      <c r="D185" s="12" t="s">
        <v>11</v>
      </c>
      <c r="E185" s="12">
        <v>0</v>
      </c>
      <c r="F185" s="12">
        <v>3.1</v>
      </c>
      <c r="G185" s="25">
        <f t="shared" si="8"/>
        <v>3.1</v>
      </c>
    </row>
    <row r="186" spans="1:7" x14ac:dyDescent="0.25">
      <c r="B186" s="20" t="s">
        <v>228</v>
      </c>
      <c r="C186" s="37" t="d">
        <v>2025-09-28</v>
      </c>
      <c r="D186" s="12" t="s">
        <v>13</v>
      </c>
      <c r="E186" s="12">
        <v>3</v>
      </c>
      <c r="F186" s="12">
        <v>3.1</v>
      </c>
      <c r="G186" s="25">
        <f t="shared" si="8"/>
        <v>6.1</v>
      </c>
    </row>
    <row r="187" spans="1:7" x14ac:dyDescent="0.25">
      <c r="B187" s="20" t="s">
        <v>229</v>
      </c>
      <c r="C187" s="37" t="d">
        <v>2025-10-04</v>
      </c>
      <c r="D187" s="12" t="s">
        <v>11</v>
      </c>
      <c r="E187" s="12">
        <v>0</v>
      </c>
      <c r="F187" s="12">
        <v>6.2</v>
      </c>
      <c r="G187" s="25">
        <f t="shared" si="8"/>
        <v>6.2</v>
      </c>
    </row>
    <row r="188" spans="1:7" x14ac:dyDescent="0.25">
      <c r="B188" s="20" t="s">
        <v>230</v>
      </c>
      <c r="C188" s="37" t="d">
        <v>2025-10-11</v>
      </c>
      <c r="D188" s="12" t="s">
        <v>9</v>
      </c>
      <c r="E188" s="12">
        <v>4</v>
      </c>
      <c r="F188" s="12">
        <v>3.1</v>
      </c>
      <c r="G188" s="25">
        <f t="shared" si="8"/>
        <v>7.1</v>
      </c>
    </row>
    <row r="189" spans="1:7" x14ac:dyDescent="0.25">
      <c r="B189" s="20" t="s">
        <v>227</v>
      </c>
      <c r="C189" s="37" t="d">
        <v>2025-10-18</v>
      </c>
      <c r="D189" s="12" t="s">
        <v>11</v>
      </c>
      <c r="E189" s="12">
        <v>0</v>
      </c>
      <c r="F189" s="12">
        <v>4.34</v>
      </c>
      <c r="G189" s="25">
        <f t="shared" si="8"/>
        <v>4.34</v>
      </c>
    </row>
    <row r="190" spans="1:7" x14ac:dyDescent="0.25">
      <c r="B190" s="20" t="s">
        <v>231</v>
      </c>
      <c r="C190" s="37" t="d">
        <v>2025-10-25</v>
      </c>
      <c r="D190" s="12" t="s">
        <v>9</v>
      </c>
      <c r="E190" s="12">
        <v>4</v>
      </c>
      <c r="F190" s="12">
        <v>3.1</v>
      </c>
      <c r="G190" s="25">
        <f t="shared" si="8"/>
        <v>7.1</v>
      </c>
    </row>
    <row r="191" spans="1:7" x14ac:dyDescent="0.25">
      <c r="B191" s="20" t="s">
        <v>254</v>
      </c>
      <c r="C191" s="37" t="d">
        <v>2025-11-01</v>
      </c>
      <c r="D191" s="12" t="s">
        <v>11</v>
      </c>
      <c r="E191" s="12">
        <v>0</v>
      </c>
      <c r="F191" s="12">
        <v>5</v>
      </c>
      <c r="G191" s="25">
        <f t="shared" si="8"/>
        <v>5</v>
      </c>
    </row>
    <row r="192" spans="1:7" x14ac:dyDescent="0.25">
      <c r="B192" s="20" t="s">
        <v>250</v>
      </c>
      <c r="C192" s="85" t="d">
        <v>2025-11-02</v>
      </c>
      <c r="D192" s="12" t="s">
        <v>11</v>
      </c>
      <c r="E192" s="12">
        <v>0</v>
      </c>
      <c r="F192" s="12">
        <v>3.1</v>
      </c>
      <c r="G192" s="25">
        <f t="shared" si="8"/>
        <v>3.1</v>
      </c>
    </row>
    <row r="193" spans="2:8" x14ac:dyDescent="0.25">
      <c r="B193" s="20" t="s">
        <v>247</v>
      </c>
      <c r="C193" s="85" t="d">
        <v>2025-11-08</v>
      </c>
      <c r="D193" s="12" t="s">
        <v>9</v>
      </c>
      <c r="E193" s="12">
        <v>4</v>
      </c>
      <c r="F193" s="12">
        <v>3.1</v>
      </c>
      <c r="G193" s="25">
        <f t="shared" si="8"/>
        <v>7.1</v>
      </c>
    </row>
    <row r="194" spans="2:8" x14ac:dyDescent="0.25">
      <c r="B194" s="20" t="s">
        <v>255</v>
      </c>
      <c r="C194" s="37" t="d">
        <v>2025-11-15</v>
      </c>
      <c r="D194" s="12" t="s">
        <v>11</v>
      </c>
      <c r="E194" s="12">
        <v>0</v>
      </c>
      <c r="F194" s="12">
        <v>3.1</v>
      </c>
      <c r="G194" s="25">
        <f t="shared" si="8"/>
        <v>3.1</v>
      </c>
    </row>
    <row r="195" spans="2:8" x14ac:dyDescent="0.25">
      <c r="B195" s="20" t="s">
        <v>256</v>
      </c>
      <c r="C195" s="37" t="d">
        <v>2025-11-22</v>
      </c>
      <c r="D195" s="12" t="s">
        <v>11</v>
      </c>
      <c r="E195" s="12">
        <v>0</v>
      </c>
      <c r="F195" s="12">
        <v>3.1</v>
      </c>
      <c r="G195" s="25">
        <f t="shared" si="8"/>
        <v>3.1</v>
      </c>
    </row>
    <row r="196" spans="2:8" x14ac:dyDescent="0.25">
      <c r="B196" s="20" t="s">
        <v>258</v>
      </c>
      <c r="C196" s="85" t="d">
        <v>2025-11-27</v>
      </c>
      <c r="D196" s="12" t="s">
        <v>11</v>
      </c>
      <c r="E196" s="12">
        <v>0</v>
      </c>
      <c r="F196" s="12">
        <v>3</v>
      </c>
      <c r="G196" s="25">
        <f t="shared" si="8"/>
        <v>3</v>
      </c>
    </row>
    <row r="197" spans="2:8" x14ac:dyDescent="0.25">
      <c r="B197" s="20" t="s">
        <v>257</v>
      </c>
      <c r="C197" s="37" t="d">
        <v>2025-11-28</v>
      </c>
      <c r="D197" s="12" t="s">
        <v>11</v>
      </c>
      <c r="E197" s="12">
        <v>0</v>
      </c>
      <c r="F197" s="12">
        <v>3.1</v>
      </c>
      <c r="G197" s="25">
        <f t="shared" si="8"/>
        <v>3.1</v>
      </c>
    </row>
    <row r="198" spans="2:8" ht="15.75" thickBot="1" x14ac:dyDescent="0.3">
      <c r="B198" s="9"/>
      <c r="C198" s="15"/>
      <c r="D198" s="12"/>
      <c r="E198" s="12"/>
      <c r="F198" s="12"/>
      <c r="G198" s="25">
        <f t="shared" si="8"/>
        <v>0</v>
      </c>
    </row>
    <row r="199" spans="2:8" ht="15.75" thickBot="1" x14ac:dyDescent="0.3">
      <c r="B199" s="91" t="str">
        <f>" Total for 2025 - Number of races = "  &amp;H199</f>
        <v xml:space="preserve"> Total for 2025 - Number of races = 41</v>
      </c>
      <c r="C199" s="91"/>
      <c r="D199" s="91"/>
      <c r="E199" s="91"/>
      <c r="F199" s="91"/>
      <c r="G199" s="22">
        <f>SUM(G157:G198)</f>
        <v>217.83999999999989</v>
      </c>
      <c r="H199" s="70">
        <f>COUNT(G157:G197)</f>
        <v>41</v>
      </c>
    </row>
    <row r="200" spans="2:8" ht="15.75" thickBot="1" x14ac:dyDescent="0.3"/>
    <row r="201" spans="2:8" ht="16.5" thickBot="1" x14ac:dyDescent="0.3">
      <c r="B201" s="90" t="s">
        <v>145</v>
      </c>
      <c r="C201" s="90"/>
      <c r="D201" s="90"/>
      <c r="E201" s="90"/>
      <c r="F201" s="90"/>
      <c r="G201" s="90"/>
    </row>
    <row r="202" spans="2:8" ht="15.75" x14ac:dyDescent="0.3">
      <c r="B202" s="5" t="s">
        <v>2</v>
      </c>
      <c r="C202" s="6" t="s">
        <v>3</v>
      </c>
      <c r="D202" s="6" t="s">
        <v>4</v>
      </c>
      <c r="E202" s="6" t="s">
        <v>5</v>
      </c>
      <c r="F202" s="6" t="s">
        <v>6</v>
      </c>
      <c r="G202" s="7" t="s">
        <v>7</v>
      </c>
    </row>
    <row r="203" spans="2:8" x14ac:dyDescent="0.25">
      <c r="B203" s="9"/>
      <c r="C203" s="15"/>
      <c r="D203" s="12"/>
      <c r="E203" s="12"/>
      <c r="F203" s="12"/>
      <c r="G203" s="14">
        <f t="shared" ref="G203:G210" si="10">SUM(E203:F203)</f>
        <v>0</v>
      </c>
    </row>
    <row r="204" spans="2:8" x14ac:dyDescent="0.25">
      <c r="B204" s="9"/>
      <c r="C204" s="15"/>
      <c r="D204" s="12"/>
      <c r="E204" s="12"/>
      <c r="F204" s="12"/>
      <c r="G204" s="14">
        <f t="shared" si="10"/>
        <v>0</v>
      </c>
    </row>
    <row r="205" spans="2:8" x14ac:dyDescent="0.25">
      <c r="B205" s="9"/>
      <c r="C205" s="15"/>
      <c r="D205" s="12"/>
      <c r="E205" s="12"/>
      <c r="F205" s="12"/>
      <c r="G205" s="14">
        <f t="shared" si="10"/>
        <v>0</v>
      </c>
    </row>
    <row r="206" spans="2:8" x14ac:dyDescent="0.25">
      <c r="B206" s="9"/>
      <c r="C206" s="15"/>
      <c r="D206" s="12"/>
      <c r="E206" s="12"/>
      <c r="F206" s="12"/>
      <c r="G206" s="14">
        <f t="shared" si="10"/>
        <v>0</v>
      </c>
    </row>
    <row r="207" spans="2:8" x14ac:dyDescent="0.25">
      <c r="B207" s="9"/>
      <c r="C207" s="15"/>
      <c r="D207" s="12"/>
      <c r="E207" s="12"/>
      <c r="F207" s="12"/>
      <c r="G207" s="14">
        <f t="shared" si="10"/>
        <v>0</v>
      </c>
    </row>
    <row r="208" spans="2:8" x14ac:dyDescent="0.25">
      <c r="B208" s="9"/>
      <c r="C208" s="15"/>
      <c r="D208" s="12"/>
      <c r="E208" s="12"/>
      <c r="F208" s="12"/>
      <c r="G208" s="14">
        <f t="shared" si="10"/>
        <v>0</v>
      </c>
    </row>
    <row r="209" spans="2:7" x14ac:dyDescent="0.25">
      <c r="B209" s="9"/>
      <c r="C209" s="15"/>
      <c r="D209" s="12"/>
      <c r="E209" s="12"/>
      <c r="F209" s="12"/>
      <c r="G209" s="14">
        <f t="shared" si="10"/>
        <v>0</v>
      </c>
    </row>
    <row r="210" spans="2:7" x14ac:dyDescent="0.25">
      <c r="B210" s="9"/>
      <c r="C210" s="15"/>
      <c r="D210" s="12"/>
      <c r="E210" s="12"/>
      <c r="F210" s="12"/>
      <c r="G210" s="25">
        <f t="shared" si="10"/>
        <v>0</v>
      </c>
    </row>
    <row r="211" spans="2:7" ht="15.75" thickBot="1" x14ac:dyDescent="0.3">
      <c r="B211" s="9"/>
      <c r="C211" s="15"/>
      <c r="D211" s="12"/>
      <c r="E211" s="12"/>
      <c r="F211" s="12"/>
      <c r="G211" s="31"/>
    </row>
    <row r="212" spans="2:7" ht="15.75" thickBot="1" x14ac:dyDescent="0.3">
      <c r="B212" s="92" t="s">
        <v>37</v>
      </c>
      <c r="C212" s="92"/>
      <c r="D212" s="92"/>
      <c r="E212" s="92"/>
      <c r="F212" s="92"/>
      <c r="G212" s="22">
        <f>SUM(G203:G210)</f>
        <v>0</v>
      </c>
    </row>
  </sheetData>
  <mergeCells count="13">
    <mergeCell ref="B212:F212"/>
    <mergeCell ref="B126:F126"/>
    <mergeCell ref="B128:G128"/>
    <mergeCell ref="B153:F153"/>
    <mergeCell ref="B155:G155"/>
    <mergeCell ref="B199:F199"/>
    <mergeCell ref="B201:G201"/>
    <mergeCell ref="B110:G110"/>
    <mergeCell ref="B2:G2"/>
    <mergeCell ref="B3:G3"/>
    <mergeCell ref="B67:F67"/>
    <mergeCell ref="B69:G69"/>
    <mergeCell ref="B108:F108"/>
  </mergeCells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48DCE5-C146-4E39-A012-8B65B65C525B}">
  <dimension ref="A1:H129"/>
  <sheetViews>
    <sheetView topLeftCell="A94" workbookViewId="0">
      <selection activeCell="N21" sqref="N21"/>
    </sheetView>
  </sheetViews>
  <sheetFormatPr defaultRowHeight="14.25" x14ac:dyDescent="0.2"/>
  <cols>
    <col min="1" max="1" width="9.140625" style="32" customWidth="1"/>
    <col min="2" max="2" width="35.140625" style="32" bestFit="1" customWidth="1"/>
    <col min="3" max="3" width="11.28515625" style="32" bestFit="1" customWidth="1"/>
    <col min="4" max="4" width="9.140625" style="32" customWidth="1"/>
    <col min="5" max="7" width="9.28515625" style="32" bestFit="1" customWidth="1"/>
    <col min="8" max="8" width="9.140625" style="32" customWidth="1"/>
    <col min="9" max="16384" width="9.140625" style="32"/>
  </cols>
  <sheetData>
    <row r="1" spans="1:7" ht="15" x14ac:dyDescent="0.25">
      <c r="A1" s="93"/>
      <c r="B1" s="93"/>
    </row>
    <row r="2" spans="1:7" ht="21" thickBot="1" x14ac:dyDescent="0.35">
      <c r="A2" s="33"/>
      <c r="B2" s="94" t="s">
        <v>54</v>
      </c>
      <c r="C2" s="94"/>
      <c r="D2" s="94"/>
      <c r="E2" s="94"/>
      <c r="F2" s="94"/>
      <c r="G2" s="94"/>
    </row>
    <row r="3" spans="1:7" ht="16.5" thickBot="1" x14ac:dyDescent="0.3">
      <c r="B3" s="90" t="s">
        <v>55</v>
      </c>
      <c r="C3" s="90"/>
      <c r="D3" s="90"/>
      <c r="E3" s="90"/>
      <c r="F3" s="90"/>
      <c r="G3" s="90"/>
    </row>
    <row r="4" spans="1:7" s="34" customFormat="1" ht="15" x14ac:dyDescent="0.25">
      <c r="B4" s="27" t="s">
        <v>2</v>
      </c>
      <c r="C4" s="28" t="s">
        <v>3</v>
      </c>
      <c r="D4" s="28" t="s">
        <v>4</v>
      </c>
      <c r="E4" s="28" t="s">
        <v>5</v>
      </c>
      <c r="F4" s="28" t="s">
        <v>6</v>
      </c>
      <c r="G4" s="35" t="s">
        <v>7</v>
      </c>
    </row>
    <row r="5" spans="1:7" x14ac:dyDescent="0.2">
      <c r="B5" s="36" t="s">
        <v>56</v>
      </c>
      <c r="C5" s="80" t="d">
        <v>2025-01-12</v>
      </c>
      <c r="D5" s="39" t="s">
        <v>57</v>
      </c>
      <c r="E5" s="39">
        <v>9</v>
      </c>
      <c r="F5" s="38">
        <v>3.1</v>
      </c>
      <c r="G5" s="40">
        <f t="shared" ref="G5:G26" si="0">SUM(E5:F5)</f>
        <v>12.1</v>
      </c>
    </row>
    <row r="6" spans="1:7" x14ac:dyDescent="0.2">
      <c r="B6" s="36" t="s">
        <v>40</v>
      </c>
      <c r="C6" s="80" t="d">
        <v>2025-02-09</v>
      </c>
      <c r="D6" s="39" t="s">
        <v>57</v>
      </c>
      <c r="E6" s="39">
        <v>9</v>
      </c>
      <c r="F6" s="38">
        <v>3.1</v>
      </c>
      <c r="G6" s="40">
        <f t="shared" si="0"/>
        <v>12.1</v>
      </c>
    </row>
    <row r="7" spans="1:7" s="8" customFormat="1" x14ac:dyDescent="0.2">
      <c r="B7" s="36" t="s">
        <v>18</v>
      </c>
      <c r="C7" s="80" t="d">
        <v>2025-03-09</v>
      </c>
      <c r="D7" s="39" t="s">
        <v>57</v>
      </c>
      <c r="E7" s="39">
        <v>9</v>
      </c>
      <c r="F7" s="38">
        <v>3.1</v>
      </c>
      <c r="G7" s="40">
        <f t="shared" si="0"/>
        <v>12.1</v>
      </c>
    </row>
    <row r="8" spans="1:7" x14ac:dyDescent="0.2">
      <c r="B8" s="20" t="s">
        <v>20</v>
      </c>
      <c r="C8" s="81" t="d">
        <v>2025-03-15</v>
      </c>
      <c r="D8" s="39" t="s">
        <v>58</v>
      </c>
      <c r="E8" s="12">
        <v>10</v>
      </c>
      <c r="F8" s="38">
        <v>3.1</v>
      </c>
      <c r="G8" s="40">
        <f t="shared" si="0"/>
        <v>13.1</v>
      </c>
    </row>
    <row r="9" spans="1:7" x14ac:dyDescent="0.2">
      <c r="B9" s="36" t="s">
        <v>28</v>
      </c>
      <c r="C9" s="80" t="d">
        <v>2025-04-19</v>
      </c>
      <c r="D9" s="39" t="s">
        <v>58</v>
      </c>
      <c r="E9" s="39">
        <v>10</v>
      </c>
      <c r="F9" s="38">
        <v>3.1</v>
      </c>
      <c r="G9" s="40">
        <f t="shared" si="0"/>
        <v>13.1</v>
      </c>
    </row>
    <row r="10" spans="1:7" x14ac:dyDescent="0.2">
      <c r="B10" s="36" t="s">
        <v>60</v>
      </c>
      <c r="C10" s="80" t="d">
        <v>2025-05-03</v>
      </c>
      <c r="D10" s="12" t="s">
        <v>58</v>
      </c>
      <c r="E10" s="12">
        <v>10</v>
      </c>
      <c r="F10" s="38">
        <v>3.1</v>
      </c>
      <c r="G10" s="40">
        <f t="shared" si="0"/>
        <v>13.1</v>
      </c>
    </row>
    <row r="11" spans="1:7" x14ac:dyDescent="0.2">
      <c r="B11" s="36" t="s">
        <v>35</v>
      </c>
      <c r="C11" s="80" t="d">
        <v>2025-05-24</v>
      </c>
      <c r="D11" s="12" t="s">
        <v>58</v>
      </c>
      <c r="E11" s="12">
        <v>10</v>
      </c>
      <c r="F11" s="38">
        <v>3.1</v>
      </c>
      <c r="G11" s="40">
        <f t="shared" si="0"/>
        <v>13.1</v>
      </c>
    </row>
    <row r="12" spans="1:7" x14ac:dyDescent="0.2">
      <c r="B12" s="20" t="s">
        <v>156</v>
      </c>
      <c r="C12" s="81" t="d">
        <v>2025-06-14</v>
      </c>
      <c r="D12" s="12" t="s">
        <v>57</v>
      </c>
      <c r="E12" s="12">
        <v>9</v>
      </c>
      <c r="F12" s="38">
        <v>3.1</v>
      </c>
      <c r="G12" s="40">
        <f t="shared" si="0"/>
        <v>12.1</v>
      </c>
    </row>
    <row r="13" spans="1:7" x14ac:dyDescent="0.2">
      <c r="B13" s="20" t="s">
        <v>157</v>
      </c>
      <c r="C13" s="81" t="d">
        <v>2025-06-21</v>
      </c>
      <c r="D13" s="12" t="s">
        <v>57</v>
      </c>
      <c r="E13" s="12">
        <v>9</v>
      </c>
      <c r="F13" s="38">
        <v>2</v>
      </c>
      <c r="G13" s="40">
        <f t="shared" si="0"/>
        <v>11</v>
      </c>
    </row>
    <row r="14" spans="1:7" x14ac:dyDescent="0.2">
      <c r="B14" s="20" t="s">
        <v>158</v>
      </c>
      <c r="C14" s="81" t="d">
        <v>2025-06-28</v>
      </c>
      <c r="D14" s="12" t="s">
        <v>182</v>
      </c>
      <c r="E14" s="12">
        <v>8</v>
      </c>
      <c r="F14" s="38">
        <v>3.1</v>
      </c>
      <c r="G14" s="40">
        <f t="shared" si="0"/>
        <v>11.1</v>
      </c>
    </row>
    <row r="15" spans="1:7" x14ac:dyDescent="0.2">
      <c r="B15" s="20" t="s">
        <v>131</v>
      </c>
      <c r="C15" s="81" t="d">
        <v>2025-07-05</v>
      </c>
      <c r="D15" s="12" t="s">
        <v>57</v>
      </c>
      <c r="E15" s="12">
        <v>9</v>
      </c>
      <c r="F15" s="38">
        <v>3.1</v>
      </c>
      <c r="G15" s="40">
        <f t="shared" si="0"/>
        <v>12.1</v>
      </c>
    </row>
    <row r="16" spans="1:7" x14ac:dyDescent="0.2">
      <c r="B16" s="20" t="s">
        <v>133</v>
      </c>
      <c r="C16" s="81" t="d">
        <v>2025-07-19</v>
      </c>
      <c r="D16" s="12" t="s">
        <v>57</v>
      </c>
      <c r="E16" s="12">
        <v>9</v>
      </c>
      <c r="F16" s="38">
        <v>3.1</v>
      </c>
      <c r="G16" s="40">
        <f t="shared" si="0"/>
        <v>12.1</v>
      </c>
    </row>
    <row r="17" spans="1:8" x14ac:dyDescent="0.2">
      <c r="B17" s="20" t="s">
        <v>183</v>
      </c>
      <c r="C17" s="81" t="d">
        <v>2025-08-02</v>
      </c>
      <c r="D17" s="12" t="s">
        <v>39</v>
      </c>
      <c r="E17" s="12">
        <v>5</v>
      </c>
      <c r="F17" s="38">
        <v>3.1</v>
      </c>
      <c r="G17" s="40">
        <f t="shared" si="0"/>
        <v>8.1</v>
      </c>
    </row>
    <row r="18" spans="1:8" x14ac:dyDescent="0.2">
      <c r="B18" s="20" t="s">
        <v>194</v>
      </c>
      <c r="C18" s="37" t="d">
        <v>2025-08-16</v>
      </c>
      <c r="D18" s="12" t="s">
        <v>174</v>
      </c>
      <c r="E18" s="12">
        <v>8</v>
      </c>
      <c r="F18" s="38">
        <v>13.1</v>
      </c>
      <c r="G18" s="40">
        <f t="shared" si="0"/>
        <v>21.1</v>
      </c>
    </row>
    <row r="19" spans="1:8" x14ac:dyDescent="0.2">
      <c r="B19" s="20" t="s">
        <v>207</v>
      </c>
      <c r="C19" s="37" t="d">
        <v>2025-09-13</v>
      </c>
      <c r="D19" s="12" t="s">
        <v>58</v>
      </c>
      <c r="E19" s="12">
        <v>10</v>
      </c>
      <c r="F19" s="38">
        <v>3.1</v>
      </c>
      <c r="G19" s="40">
        <f t="shared" si="0"/>
        <v>13.1</v>
      </c>
    </row>
    <row r="20" spans="1:8" x14ac:dyDescent="0.2">
      <c r="B20" s="20" t="s">
        <v>223</v>
      </c>
      <c r="C20" s="37" t="d">
        <v>2025-10-04</v>
      </c>
      <c r="D20" s="12" t="s">
        <v>58</v>
      </c>
      <c r="E20" s="12">
        <v>10</v>
      </c>
      <c r="F20" s="38">
        <v>1</v>
      </c>
      <c r="G20" s="40">
        <f t="shared" si="0"/>
        <v>11</v>
      </c>
    </row>
    <row r="21" spans="1:8" x14ac:dyDescent="0.2">
      <c r="B21" s="20" t="s">
        <v>222</v>
      </c>
      <c r="C21" s="37" t="d">
        <v>2025-10-04</v>
      </c>
      <c r="D21" s="12" t="s">
        <v>58</v>
      </c>
      <c r="E21" s="12">
        <v>10</v>
      </c>
      <c r="F21" s="38">
        <v>3.1</v>
      </c>
      <c r="G21" s="40">
        <f t="shared" si="0"/>
        <v>13.1</v>
      </c>
    </row>
    <row r="22" spans="1:8" x14ac:dyDescent="0.2">
      <c r="B22" s="20" t="s">
        <v>234</v>
      </c>
      <c r="C22" s="37" t="d">
        <v>2025-10-12</v>
      </c>
      <c r="D22" s="57" t="s">
        <v>58</v>
      </c>
      <c r="E22" s="12">
        <v>10</v>
      </c>
      <c r="F22" s="38">
        <v>3.1</v>
      </c>
      <c r="G22" s="40">
        <f t="shared" si="0"/>
        <v>13.1</v>
      </c>
    </row>
    <row r="23" spans="1:8" x14ac:dyDescent="0.2">
      <c r="B23" s="20" t="s">
        <v>226</v>
      </c>
      <c r="C23" s="37" t="d">
        <v>2025-10-26</v>
      </c>
      <c r="D23" s="12" t="s">
        <v>58</v>
      </c>
      <c r="E23" s="12">
        <v>10</v>
      </c>
      <c r="F23" s="38">
        <v>3.1</v>
      </c>
      <c r="G23" s="40">
        <f t="shared" si="0"/>
        <v>13.1</v>
      </c>
    </row>
    <row r="24" spans="1:8" x14ac:dyDescent="0.2">
      <c r="B24" s="20" t="s">
        <v>250</v>
      </c>
      <c r="C24" s="85" t="d">
        <v>2025-11-02</v>
      </c>
      <c r="D24" s="12" t="s">
        <v>58</v>
      </c>
      <c r="E24" s="12">
        <v>10</v>
      </c>
      <c r="F24" s="38">
        <v>3.1</v>
      </c>
      <c r="G24" s="40">
        <f t="shared" si="0"/>
        <v>13.1</v>
      </c>
    </row>
    <row r="25" spans="1:8" ht="15" x14ac:dyDescent="0.25">
      <c r="A25"/>
      <c r="B25" s="20" t="s">
        <v>265</v>
      </c>
      <c r="C25" s="85" t="d">
        <v>2025-11-16</v>
      </c>
      <c r="D25" s="12" t="s">
        <v>11</v>
      </c>
      <c r="E25" s="12">
        <v>0</v>
      </c>
      <c r="F25" s="38">
        <v>9.3000000000000007</v>
      </c>
      <c r="G25" s="40">
        <f t="shared" si="0"/>
        <v>9.3000000000000007</v>
      </c>
    </row>
    <row r="26" spans="1:8" ht="15" x14ac:dyDescent="0.25">
      <c r="A26"/>
      <c r="B26" s="20" t="s">
        <v>258</v>
      </c>
      <c r="C26" s="85" t="d">
        <v>2025-11-27</v>
      </c>
      <c r="D26" s="12" t="s">
        <v>11</v>
      </c>
      <c r="E26" s="12">
        <v>0</v>
      </c>
      <c r="F26" s="38">
        <v>3</v>
      </c>
      <c r="G26" s="40">
        <f t="shared" si="0"/>
        <v>3</v>
      </c>
    </row>
    <row r="27" spans="1:8" ht="15" thickBot="1" x14ac:dyDescent="0.25">
      <c r="B27" s="36"/>
      <c r="C27" s="80"/>
      <c r="D27" s="39"/>
      <c r="E27" s="39"/>
      <c r="F27" s="38"/>
      <c r="G27" s="40"/>
    </row>
    <row r="28" spans="1:8" ht="15" thickBot="1" x14ac:dyDescent="0.25">
      <c r="B28" s="91" t="str">
        <f>" Total for 2025 - Number of races = "  &amp;H28</f>
        <v xml:space="preserve"> Total for 2025 - Number of races = 22</v>
      </c>
      <c r="C28" s="91"/>
      <c r="D28" s="91"/>
      <c r="E28" s="91"/>
      <c r="F28" s="91"/>
      <c r="G28" s="22">
        <f>SUM(G5:G27)</f>
        <v>265.09999999999991</v>
      </c>
      <c r="H28" s="70">
        <f>COUNT(G5:G26)</f>
        <v>22</v>
      </c>
    </row>
    <row r="29" spans="1:8" ht="15" thickBot="1" x14ac:dyDescent="0.25"/>
    <row r="30" spans="1:8" ht="15.75" x14ac:dyDescent="0.25">
      <c r="B30" s="95" t="s">
        <v>59</v>
      </c>
      <c r="C30" s="95"/>
      <c r="D30" s="95"/>
      <c r="E30" s="95"/>
      <c r="F30" s="95"/>
      <c r="G30" s="95"/>
    </row>
    <row r="31" spans="1:8" x14ac:dyDescent="0.2">
      <c r="B31" s="41" t="s">
        <v>2</v>
      </c>
      <c r="C31" s="41" t="s">
        <v>3</v>
      </c>
      <c r="D31" s="41" t="s">
        <v>4</v>
      </c>
      <c r="E31" s="41" t="s">
        <v>5</v>
      </c>
      <c r="F31" s="41" t="s">
        <v>6</v>
      </c>
      <c r="G31" s="41" t="s">
        <v>7</v>
      </c>
    </row>
    <row r="32" spans="1:8" x14ac:dyDescent="0.2">
      <c r="B32" s="38" t="s">
        <v>56</v>
      </c>
      <c r="C32" s="37" t="d">
        <v>2025-01-12</v>
      </c>
      <c r="D32" s="38" t="s">
        <v>39</v>
      </c>
      <c r="E32" s="39">
        <v>5</v>
      </c>
      <c r="F32" s="38">
        <v>3.1</v>
      </c>
      <c r="G32" s="39">
        <f>SUM(E32:F32)</f>
        <v>8.1</v>
      </c>
    </row>
    <row r="33" spans="2:7" x14ac:dyDescent="0.2">
      <c r="B33" s="38" t="s">
        <v>40</v>
      </c>
      <c r="C33" s="37" t="d">
        <v>2025-02-09</v>
      </c>
      <c r="D33" s="38" t="s">
        <v>39</v>
      </c>
      <c r="E33" s="39">
        <v>5</v>
      </c>
      <c r="F33" s="38">
        <v>3.1</v>
      </c>
      <c r="G33" s="39">
        <f t="shared" ref="G33:G39" si="1">SUM(E33:F33)</f>
        <v>8.1</v>
      </c>
    </row>
    <row r="34" spans="2:7" x14ac:dyDescent="0.2">
      <c r="B34" s="38" t="s">
        <v>18</v>
      </c>
      <c r="C34" s="37" t="d">
        <v>2025-03-09</v>
      </c>
      <c r="D34" s="38" t="s">
        <v>39</v>
      </c>
      <c r="E34" s="39">
        <v>5</v>
      </c>
      <c r="F34" s="38">
        <v>3.1</v>
      </c>
      <c r="G34" s="39">
        <f t="shared" si="1"/>
        <v>8.1</v>
      </c>
    </row>
    <row r="35" spans="2:7" x14ac:dyDescent="0.2">
      <c r="B35" s="38" t="s">
        <v>20</v>
      </c>
      <c r="C35" s="37" t="d">
        <v>2025-03-15</v>
      </c>
      <c r="D35" s="38" t="s">
        <v>39</v>
      </c>
      <c r="E35" s="39">
        <v>5</v>
      </c>
      <c r="F35" s="38">
        <v>3.1</v>
      </c>
      <c r="G35" s="39">
        <f t="shared" si="1"/>
        <v>8.1</v>
      </c>
    </row>
    <row r="36" spans="2:7" x14ac:dyDescent="0.2">
      <c r="B36" s="38" t="s">
        <v>28</v>
      </c>
      <c r="C36" s="37" t="d">
        <v>2025-04-19</v>
      </c>
      <c r="D36" s="38" t="s">
        <v>39</v>
      </c>
      <c r="E36" s="39">
        <v>5</v>
      </c>
      <c r="F36" s="38">
        <v>3.1</v>
      </c>
      <c r="G36" s="39">
        <f t="shared" si="1"/>
        <v>8.1</v>
      </c>
    </row>
    <row r="37" spans="2:7" x14ac:dyDescent="0.2">
      <c r="B37" s="38" t="s">
        <v>60</v>
      </c>
      <c r="C37" s="37" t="d">
        <v>2025-05-03</v>
      </c>
      <c r="D37" s="38" t="s">
        <v>39</v>
      </c>
      <c r="E37" s="39">
        <v>5</v>
      </c>
      <c r="F37" s="38">
        <v>3.1</v>
      </c>
      <c r="G37" s="39">
        <f t="shared" si="1"/>
        <v>8.1</v>
      </c>
    </row>
    <row r="38" spans="2:7" x14ac:dyDescent="0.2">
      <c r="B38" s="38" t="s">
        <v>62</v>
      </c>
      <c r="C38" s="37" t="d">
        <v>2025-05-04</v>
      </c>
      <c r="D38" s="38" t="s">
        <v>63</v>
      </c>
      <c r="E38" s="39">
        <v>8</v>
      </c>
      <c r="F38" s="38">
        <v>2</v>
      </c>
      <c r="G38" s="39">
        <f t="shared" si="1"/>
        <v>10</v>
      </c>
    </row>
    <row r="39" spans="2:7" x14ac:dyDescent="0.2">
      <c r="B39" s="38" t="s">
        <v>64</v>
      </c>
      <c r="C39" s="37" t="d">
        <v>2025-05-17</v>
      </c>
      <c r="D39" s="38" t="s">
        <v>61</v>
      </c>
      <c r="E39" s="39">
        <v>7</v>
      </c>
      <c r="F39" s="38">
        <v>3.1</v>
      </c>
      <c r="G39" s="39">
        <f t="shared" si="1"/>
        <v>10.1</v>
      </c>
    </row>
    <row r="40" spans="2:7" x14ac:dyDescent="0.2">
      <c r="B40" s="38" t="s">
        <v>35</v>
      </c>
      <c r="C40" s="37" t="d">
        <v>2025-05-24</v>
      </c>
      <c r="D40" s="38" t="s">
        <v>39</v>
      </c>
      <c r="E40" s="39">
        <v>5</v>
      </c>
      <c r="F40" s="38">
        <v>3.1</v>
      </c>
      <c r="G40" s="39">
        <f t="shared" ref="G40:G58" si="2">SUM(E40:F40)</f>
        <v>8.1</v>
      </c>
    </row>
    <row r="41" spans="2:7" x14ac:dyDescent="0.2">
      <c r="B41" s="20" t="s">
        <v>156</v>
      </c>
      <c r="C41" s="81" t="d">
        <v>2025-06-14</v>
      </c>
      <c r="D41" s="38" t="s">
        <v>39</v>
      </c>
      <c r="E41" s="39">
        <v>5</v>
      </c>
      <c r="F41" s="38">
        <v>3.1</v>
      </c>
      <c r="G41" s="39">
        <f t="shared" si="2"/>
        <v>8.1</v>
      </c>
    </row>
    <row r="42" spans="2:7" x14ac:dyDescent="0.2">
      <c r="B42" s="20" t="s">
        <v>157</v>
      </c>
      <c r="C42" s="81" t="d">
        <v>2025-06-21</v>
      </c>
      <c r="D42" s="38" t="s">
        <v>39</v>
      </c>
      <c r="E42" s="39">
        <v>5</v>
      </c>
      <c r="F42" s="38">
        <v>2</v>
      </c>
      <c r="G42" s="39">
        <f t="shared" si="2"/>
        <v>7</v>
      </c>
    </row>
    <row r="43" spans="2:7" x14ac:dyDescent="0.2">
      <c r="B43" s="20" t="s">
        <v>158</v>
      </c>
      <c r="C43" s="81" t="d">
        <v>2025-06-28</v>
      </c>
      <c r="D43" s="38" t="s">
        <v>39</v>
      </c>
      <c r="E43" s="39">
        <v>5</v>
      </c>
      <c r="F43" s="38">
        <v>3.1</v>
      </c>
      <c r="G43" s="39">
        <f t="shared" si="2"/>
        <v>8.1</v>
      </c>
    </row>
    <row r="44" spans="2:7" x14ac:dyDescent="0.2">
      <c r="B44" s="20" t="s">
        <v>131</v>
      </c>
      <c r="C44" s="81" t="d">
        <v>2025-07-05</v>
      </c>
      <c r="D44" s="38" t="s">
        <v>39</v>
      </c>
      <c r="E44" s="39">
        <v>5</v>
      </c>
      <c r="F44" s="38">
        <v>3.1</v>
      </c>
      <c r="G44" s="39">
        <f t="shared" si="2"/>
        <v>8.1</v>
      </c>
    </row>
    <row r="45" spans="2:7" x14ac:dyDescent="0.2">
      <c r="B45" s="20" t="s">
        <v>133</v>
      </c>
      <c r="C45" s="81" t="d">
        <v>2025-07-19</v>
      </c>
      <c r="D45" s="38" t="s">
        <v>174</v>
      </c>
      <c r="E45" s="39">
        <v>8</v>
      </c>
      <c r="F45" s="38">
        <v>3.1</v>
      </c>
      <c r="G45" s="39">
        <f t="shared" si="2"/>
        <v>11.1</v>
      </c>
    </row>
    <row r="46" spans="2:7" x14ac:dyDescent="0.2">
      <c r="B46" s="20" t="s">
        <v>173</v>
      </c>
      <c r="C46" s="37" t="d">
        <v>2025-07-26</v>
      </c>
      <c r="D46" s="38" t="s">
        <v>63</v>
      </c>
      <c r="E46" s="39">
        <v>8</v>
      </c>
      <c r="F46" s="38">
        <v>4</v>
      </c>
      <c r="G46" s="39">
        <f t="shared" si="2"/>
        <v>12</v>
      </c>
    </row>
    <row r="47" spans="2:7" x14ac:dyDescent="0.2">
      <c r="B47" s="20" t="s">
        <v>183</v>
      </c>
      <c r="C47" s="37" t="d">
        <v>2025-08-02</v>
      </c>
      <c r="D47" s="38" t="s">
        <v>9</v>
      </c>
      <c r="E47" s="39">
        <v>4</v>
      </c>
      <c r="F47" s="38">
        <v>3.1</v>
      </c>
      <c r="G47" s="39">
        <f t="shared" si="2"/>
        <v>7.1</v>
      </c>
    </row>
    <row r="48" spans="2:7" x14ac:dyDescent="0.2">
      <c r="B48" s="20" t="s">
        <v>194</v>
      </c>
      <c r="C48" s="37" t="d">
        <v>2025-08-16</v>
      </c>
      <c r="D48" s="38" t="s">
        <v>39</v>
      </c>
      <c r="E48" s="39">
        <v>5</v>
      </c>
      <c r="F48" s="38">
        <v>13.1</v>
      </c>
      <c r="G48" s="39">
        <f t="shared" si="2"/>
        <v>18.100000000000001</v>
      </c>
    </row>
    <row r="49" spans="2:8" x14ac:dyDescent="0.2">
      <c r="B49" s="20" t="s">
        <v>208</v>
      </c>
      <c r="C49" s="37" t="d">
        <v>2025-09-06</v>
      </c>
      <c r="D49" s="38" t="s">
        <v>57</v>
      </c>
      <c r="E49" s="39">
        <v>9</v>
      </c>
      <c r="F49" s="38">
        <v>3.1</v>
      </c>
      <c r="G49" s="39">
        <f t="shared" si="2"/>
        <v>12.1</v>
      </c>
    </row>
    <row r="50" spans="2:8" x14ac:dyDescent="0.2">
      <c r="B50" s="20" t="s">
        <v>207</v>
      </c>
      <c r="C50" s="37" t="d">
        <v>2025-09-13</v>
      </c>
      <c r="D50" s="38" t="s">
        <v>39</v>
      </c>
      <c r="E50" s="39">
        <v>5</v>
      </c>
      <c r="F50" s="38">
        <v>3.1</v>
      </c>
      <c r="G50" s="39">
        <f t="shared" si="2"/>
        <v>8.1</v>
      </c>
    </row>
    <row r="51" spans="2:8" x14ac:dyDescent="0.2">
      <c r="B51" s="20" t="s">
        <v>214</v>
      </c>
      <c r="C51" s="37" t="d">
        <v>2025-09-20</v>
      </c>
      <c r="D51" s="38" t="s">
        <v>57</v>
      </c>
      <c r="E51" s="39">
        <v>9</v>
      </c>
      <c r="F51" s="38">
        <v>3.1</v>
      </c>
      <c r="G51" s="39">
        <f t="shared" si="2"/>
        <v>12.1</v>
      </c>
    </row>
    <row r="52" spans="2:8" x14ac:dyDescent="0.2">
      <c r="B52" s="20" t="s">
        <v>213</v>
      </c>
      <c r="C52" s="37" t="d">
        <v>2025-09-27</v>
      </c>
      <c r="D52" s="38" t="s">
        <v>39</v>
      </c>
      <c r="E52" s="39">
        <v>5</v>
      </c>
      <c r="F52" s="38">
        <v>3.1</v>
      </c>
      <c r="G52" s="39">
        <f t="shared" si="2"/>
        <v>8.1</v>
      </c>
    </row>
    <row r="53" spans="2:8" x14ac:dyDescent="0.2">
      <c r="B53" s="20" t="s">
        <v>222</v>
      </c>
      <c r="C53" s="37" t="d">
        <v>2025-10-04</v>
      </c>
      <c r="D53" s="38" t="s">
        <v>63</v>
      </c>
      <c r="E53" s="39">
        <v>8</v>
      </c>
      <c r="F53" s="38">
        <v>3.1</v>
      </c>
      <c r="G53" s="39">
        <f t="shared" si="2"/>
        <v>11.1</v>
      </c>
    </row>
    <row r="54" spans="2:8" x14ac:dyDescent="0.2">
      <c r="B54" s="20" t="s">
        <v>233</v>
      </c>
      <c r="C54" s="37" t="d">
        <v>2025-10-18</v>
      </c>
      <c r="D54" s="38" t="s">
        <v>58</v>
      </c>
      <c r="E54" s="39">
        <v>10</v>
      </c>
      <c r="F54" s="38">
        <v>1.86</v>
      </c>
      <c r="G54" s="39">
        <f t="shared" si="2"/>
        <v>11.86</v>
      </c>
    </row>
    <row r="55" spans="2:8" x14ac:dyDescent="0.2">
      <c r="B55" s="20" t="s">
        <v>226</v>
      </c>
      <c r="C55" s="37" t="d">
        <v>2025-10-26</v>
      </c>
      <c r="D55" s="38" t="s">
        <v>39</v>
      </c>
      <c r="E55" s="39">
        <v>5</v>
      </c>
      <c r="F55" s="38">
        <v>3.1</v>
      </c>
      <c r="G55" s="39">
        <f t="shared" si="2"/>
        <v>8.1</v>
      </c>
    </row>
    <row r="56" spans="2:8" x14ac:dyDescent="0.2">
      <c r="B56" s="20" t="s">
        <v>254</v>
      </c>
      <c r="C56" s="37" t="d">
        <v>2025-11-01</v>
      </c>
      <c r="D56" s="38" t="s">
        <v>39</v>
      </c>
      <c r="E56" s="39">
        <v>5</v>
      </c>
      <c r="F56" s="38">
        <v>5</v>
      </c>
      <c r="G56" s="39">
        <f t="shared" si="2"/>
        <v>10</v>
      </c>
    </row>
    <row r="57" spans="2:8" x14ac:dyDescent="0.2">
      <c r="B57" s="38" t="s">
        <v>250</v>
      </c>
      <c r="C57" s="85" t="d">
        <v>2025-11-02</v>
      </c>
      <c r="D57" s="38" t="s">
        <v>39</v>
      </c>
      <c r="E57" s="39">
        <v>5</v>
      </c>
      <c r="F57" s="38">
        <v>3.1</v>
      </c>
      <c r="G57" s="39">
        <f t="shared" si="2"/>
        <v>8.1</v>
      </c>
    </row>
    <row r="58" spans="2:8" x14ac:dyDescent="0.2">
      <c r="B58" s="38" t="s">
        <v>258</v>
      </c>
      <c r="C58" s="85" t="d">
        <v>2025-11-27</v>
      </c>
      <c r="D58" s="38" t="s">
        <v>11</v>
      </c>
      <c r="E58" s="39">
        <v>0</v>
      </c>
      <c r="F58" s="38">
        <v>3</v>
      </c>
      <c r="G58" s="39">
        <f t="shared" si="2"/>
        <v>3</v>
      </c>
    </row>
    <row r="59" spans="2:8" ht="15" thickBot="1" x14ac:dyDescent="0.25">
      <c r="B59" s="38"/>
      <c r="C59" s="37"/>
      <c r="D59" s="38"/>
      <c r="E59" s="39"/>
      <c r="F59" s="38"/>
      <c r="G59" s="39"/>
    </row>
    <row r="60" spans="2:8" ht="15" thickBot="1" x14ac:dyDescent="0.25">
      <c r="B60" s="91" t="str">
        <f>" Total for 2025 - Number of races = "  &amp;H60</f>
        <v xml:space="preserve"> Total for 2025 - Number of races = 27</v>
      </c>
      <c r="C60" s="91"/>
      <c r="D60" s="91"/>
      <c r="E60" s="91"/>
      <c r="F60" s="91"/>
      <c r="G60" s="17">
        <f>SUM(G32:G59)</f>
        <v>248.95999999999992</v>
      </c>
      <c r="H60" s="70">
        <f>COUNT(G32:G58)</f>
        <v>27</v>
      </c>
    </row>
    <row r="61" spans="2:8" ht="15" thickBot="1" x14ac:dyDescent="0.25"/>
    <row r="62" spans="2:8" ht="15.75" x14ac:dyDescent="0.25">
      <c r="B62" s="95" t="s">
        <v>65</v>
      </c>
      <c r="C62" s="95"/>
      <c r="D62" s="95"/>
      <c r="E62" s="95"/>
      <c r="F62" s="95"/>
      <c r="G62" s="95"/>
    </row>
    <row r="63" spans="2:8" x14ac:dyDescent="0.2">
      <c r="B63" s="41" t="s">
        <v>2</v>
      </c>
      <c r="C63" s="41" t="s">
        <v>3</v>
      </c>
      <c r="D63" s="41" t="s">
        <v>4</v>
      </c>
      <c r="E63" s="41" t="s">
        <v>5</v>
      </c>
      <c r="F63" s="41" t="s">
        <v>6</v>
      </c>
      <c r="G63" s="41" t="s">
        <v>7</v>
      </c>
    </row>
    <row r="64" spans="2:8" x14ac:dyDescent="0.2">
      <c r="B64" s="38" t="s">
        <v>56</v>
      </c>
      <c r="C64" s="37" t="d">
        <v>2025-01-12</v>
      </c>
      <c r="D64" s="38" t="s">
        <v>39</v>
      </c>
      <c r="E64" s="39">
        <v>5</v>
      </c>
      <c r="F64" s="38">
        <v>3.1</v>
      </c>
      <c r="G64" s="39">
        <f>SUM(E64:F64)</f>
        <v>8.1</v>
      </c>
    </row>
    <row r="65" spans="2:8" x14ac:dyDescent="0.2">
      <c r="B65" s="38" t="s">
        <v>40</v>
      </c>
      <c r="C65" s="37" t="d">
        <v>2025-02-09</v>
      </c>
      <c r="D65" s="38" t="s">
        <v>63</v>
      </c>
      <c r="E65" s="39">
        <v>8</v>
      </c>
      <c r="F65" s="38">
        <v>3.1</v>
      </c>
      <c r="G65" s="39">
        <f>SUM(E65:F65)</f>
        <v>11.1</v>
      </c>
    </row>
    <row r="66" spans="2:8" x14ac:dyDescent="0.2">
      <c r="B66" s="38" t="s">
        <v>18</v>
      </c>
      <c r="C66" s="37" t="d">
        <v>2025-03-09</v>
      </c>
      <c r="D66" s="38" t="s">
        <v>63</v>
      </c>
      <c r="E66" s="39">
        <v>8</v>
      </c>
      <c r="F66" s="38">
        <v>3.1</v>
      </c>
      <c r="G66" s="39">
        <f>SUM(E66:F66)</f>
        <v>11.1</v>
      </c>
    </row>
    <row r="67" spans="2:8" x14ac:dyDescent="0.2">
      <c r="B67" s="38" t="s">
        <v>20</v>
      </c>
      <c r="C67" s="37" t="d">
        <v>2025-03-15</v>
      </c>
      <c r="D67" s="38" t="s">
        <v>57</v>
      </c>
      <c r="E67" s="39">
        <v>9</v>
      </c>
      <c r="F67" s="38">
        <v>3.1</v>
      </c>
      <c r="G67" s="39">
        <f>SUM(E67:F67)</f>
        <v>12.1</v>
      </c>
    </row>
    <row r="68" spans="2:8" ht="15" thickBot="1" x14ac:dyDescent="0.25">
      <c r="B68" s="38"/>
      <c r="C68" s="38"/>
      <c r="D68" s="38"/>
      <c r="E68" s="39"/>
      <c r="F68" s="38"/>
      <c r="G68" s="39"/>
    </row>
    <row r="69" spans="2:8" ht="15" thickBot="1" x14ac:dyDescent="0.25">
      <c r="B69" s="91" t="str">
        <f>" Total for 2025 - Number of races = "  &amp;H69</f>
        <v xml:space="preserve"> Total for 2025 - Number of races = 4</v>
      </c>
      <c r="C69" s="91"/>
      <c r="D69" s="91"/>
      <c r="E69" s="91"/>
      <c r="F69" s="91"/>
      <c r="G69" s="22">
        <f>SUM(G62:G68)</f>
        <v>42.4</v>
      </c>
      <c r="H69" s="70">
        <f>COUNT(G64:G67)</f>
        <v>4</v>
      </c>
    </row>
    <row r="70" spans="2:8" ht="15" thickBot="1" x14ac:dyDescent="0.25"/>
    <row r="71" spans="2:8" ht="15.75" x14ac:dyDescent="0.25">
      <c r="B71" s="95" t="s">
        <v>66</v>
      </c>
      <c r="C71" s="95"/>
      <c r="D71" s="95"/>
      <c r="E71" s="95"/>
      <c r="F71" s="95"/>
      <c r="G71" s="95"/>
      <c r="H71" s="42"/>
    </row>
    <row r="72" spans="2:8" x14ac:dyDescent="0.2">
      <c r="B72" s="41" t="s">
        <v>2</v>
      </c>
      <c r="C72" s="41" t="s">
        <v>3</v>
      </c>
      <c r="D72" s="41" t="s">
        <v>4</v>
      </c>
      <c r="E72" s="41" t="s">
        <v>5</v>
      </c>
      <c r="F72" s="41" t="s">
        <v>6</v>
      </c>
      <c r="G72" s="41" t="s">
        <v>7</v>
      </c>
      <c r="H72" s="42"/>
    </row>
    <row r="73" spans="2:8" x14ac:dyDescent="0.2">
      <c r="B73" s="38" t="s">
        <v>40</v>
      </c>
      <c r="C73" s="37" t="d">
        <v>2025-02-09</v>
      </c>
      <c r="D73" s="38" t="s">
        <v>39</v>
      </c>
      <c r="E73" s="39">
        <v>5</v>
      </c>
      <c r="F73" s="38">
        <v>3.1</v>
      </c>
      <c r="G73" s="39">
        <f t="shared" ref="G73:G79" si="3">SUM(E73:F73)</f>
        <v>8.1</v>
      </c>
      <c r="H73" s="42"/>
    </row>
    <row r="74" spans="2:8" x14ac:dyDescent="0.2">
      <c r="B74" s="38" t="s">
        <v>67</v>
      </c>
      <c r="C74" s="37" t="d">
        <v>2025-03-09</v>
      </c>
      <c r="D74" s="38" t="s">
        <v>39</v>
      </c>
      <c r="E74" s="39">
        <v>5</v>
      </c>
      <c r="F74" s="38">
        <v>3.1</v>
      </c>
      <c r="G74" s="39">
        <f t="shared" si="3"/>
        <v>8.1</v>
      </c>
      <c r="H74" s="42"/>
    </row>
    <row r="75" spans="2:8" x14ac:dyDescent="0.2">
      <c r="B75" s="38" t="s">
        <v>20</v>
      </c>
      <c r="C75" s="37" t="d">
        <v>2025-03-15</v>
      </c>
      <c r="D75" s="38" t="s">
        <v>9</v>
      </c>
      <c r="E75" s="39">
        <v>4</v>
      </c>
      <c r="F75" s="38">
        <v>3.1</v>
      </c>
      <c r="G75" s="39">
        <f t="shared" si="3"/>
        <v>7.1</v>
      </c>
      <c r="H75" s="42"/>
    </row>
    <row r="76" spans="2:8" x14ac:dyDescent="0.2">
      <c r="B76" s="38" t="s">
        <v>28</v>
      </c>
      <c r="C76" s="37" t="d">
        <v>2025-04-19</v>
      </c>
      <c r="D76" s="38" t="s">
        <v>13</v>
      </c>
      <c r="E76" s="39">
        <v>3</v>
      </c>
      <c r="F76" s="38">
        <v>3.1</v>
      </c>
      <c r="G76" s="39">
        <f t="shared" si="3"/>
        <v>6.1</v>
      </c>
      <c r="H76" s="42"/>
    </row>
    <row r="77" spans="2:8" x14ac:dyDescent="0.2">
      <c r="B77" s="38" t="s">
        <v>50</v>
      </c>
      <c r="C77" s="37" t="d">
        <v>2025-05-03</v>
      </c>
      <c r="D77" s="38" t="s">
        <v>9</v>
      </c>
      <c r="E77" s="39">
        <v>4</v>
      </c>
      <c r="F77" s="38">
        <v>3.1</v>
      </c>
      <c r="G77" s="39">
        <f t="shared" si="3"/>
        <v>7.1</v>
      </c>
      <c r="H77" s="42"/>
    </row>
    <row r="78" spans="2:8" x14ac:dyDescent="0.2">
      <c r="B78" s="38" t="s">
        <v>68</v>
      </c>
      <c r="C78" s="37" t="d">
        <v>2025-05-04</v>
      </c>
      <c r="D78" s="38" t="s">
        <v>69</v>
      </c>
      <c r="E78" s="39">
        <v>5</v>
      </c>
      <c r="F78" s="38">
        <v>2</v>
      </c>
      <c r="G78" s="39">
        <f t="shared" si="3"/>
        <v>7</v>
      </c>
      <c r="H78" s="42"/>
    </row>
    <row r="79" spans="2:8" x14ac:dyDescent="0.2">
      <c r="B79" s="38" t="s">
        <v>70</v>
      </c>
      <c r="C79" s="37" t="d">
        <v>2025-05-10</v>
      </c>
      <c r="D79" s="38" t="s">
        <v>41</v>
      </c>
      <c r="E79" s="39">
        <v>0</v>
      </c>
      <c r="F79" s="38">
        <v>3.1</v>
      </c>
      <c r="G79" s="39">
        <f t="shared" si="3"/>
        <v>3.1</v>
      </c>
      <c r="H79" s="42"/>
    </row>
    <row r="80" spans="2:8" x14ac:dyDescent="0.2">
      <c r="B80" s="38" t="s">
        <v>35</v>
      </c>
      <c r="C80" s="37" t="d">
        <v>2025-05-24</v>
      </c>
      <c r="D80" s="38" t="s">
        <v>9</v>
      </c>
      <c r="E80" s="39">
        <v>4</v>
      </c>
      <c r="F80" s="38">
        <v>3.1</v>
      </c>
      <c r="G80" s="39">
        <f t="shared" ref="G80:G96" si="4">SUM(E80:F80)</f>
        <v>7.1</v>
      </c>
    </row>
    <row r="81" spans="2:7" x14ac:dyDescent="0.2">
      <c r="B81" s="38" t="s">
        <v>169</v>
      </c>
      <c r="C81" s="37" t="d">
        <v>2025-06-21</v>
      </c>
      <c r="D81" s="38" t="s">
        <v>39</v>
      </c>
      <c r="E81" s="39">
        <v>5</v>
      </c>
      <c r="F81" s="38">
        <v>2</v>
      </c>
      <c r="G81" s="39">
        <f t="shared" si="4"/>
        <v>7</v>
      </c>
    </row>
    <row r="82" spans="2:7" x14ac:dyDescent="0.2">
      <c r="B82" s="38" t="s">
        <v>172</v>
      </c>
      <c r="C82" s="37" t="d">
        <v>2025-06-28</v>
      </c>
      <c r="D82" s="38" t="s">
        <v>39</v>
      </c>
      <c r="E82" s="39">
        <v>5</v>
      </c>
      <c r="F82" s="38">
        <v>3.1</v>
      </c>
      <c r="G82" s="39">
        <f t="shared" si="4"/>
        <v>8.1</v>
      </c>
    </row>
    <row r="83" spans="2:7" x14ac:dyDescent="0.2">
      <c r="B83" s="38" t="s">
        <v>170</v>
      </c>
      <c r="C83" s="37" t="d">
        <v>2025-07-05</v>
      </c>
      <c r="D83" s="38" t="s">
        <v>39</v>
      </c>
      <c r="E83" s="39">
        <v>5</v>
      </c>
      <c r="F83" s="38">
        <v>3.1</v>
      </c>
      <c r="G83" s="39">
        <f t="shared" si="4"/>
        <v>8.1</v>
      </c>
    </row>
    <row r="84" spans="2:7" x14ac:dyDescent="0.2">
      <c r="B84" s="38" t="s">
        <v>171</v>
      </c>
      <c r="C84" s="37" t="d">
        <v>2025-07-19</v>
      </c>
      <c r="D84" s="38" t="s">
        <v>11</v>
      </c>
      <c r="E84" s="39">
        <v>0</v>
      </c>
      <c r="F84" s="38">
        <v>3.1</v>
      </c>
      <c r="G84" s="39">
        <f t="shared" si="4"/>
        <v>3.1</v>
      </c>
    </row>
    <row r="85" spans="2:7" x14ac:dyDescent="0.2">
      <c r="B85" s="38" t="s">
        <v>173</v>
      </c>
      <c r="C85" s="37" t="d">
        <v>2025-07-26</v>
      </c>
      <c r="D85" s="38" t="s">
        <v>39</v>
      </c>
      <c r="E85" s="39">
        <v>5</v>
      </c>
      <c r="F85" s="38">
        <v>4</v>
      </c>
      <c r="G85" s="39">
        <f t="shared" si="4"/>
        <v>9</v>
      </c>
    </row>
    <row r="86" spans="2:7" x14ac:dyDescent="0.2">
      <c r="B86" s="38" t="s">
        <v>183</v>
      </c>
      <c r="C86" s="37" t="d">
        <v>2025-08-02</v>
      </c>
      <c r="D86" s="38" t="s">
        <v>11</v>
      </c>
      <c r="E86" s="39">
        <v>0</v>
      </c>
      <c r="F86" s="38">
        <v>3.1</v>
      </c>
      <c r="G86" s="39">
        <f t="shared" si="4"/>
        <v>3.1</v>
      </c>
    </row>
    <row r="87" spans="2:7" x14ac:dyDescent="0.2">
      <c r="B87" s="38" t="s">
        <v>184</v>
      </c>
      <c r="C87" s="37" t="d">
        <v>2025-08-16</v>
      </c>
      <c r="D87" s="38" t="s">
        <v>39</v>
      </c>
      <c r="E87" s="39">
        <v>5</v>
      </c>
      <c r="F87" s="38">
        <v>2</v>
      </c>
      <c r="G87" s="39">
        <f t="shared" si="4"/>
        <v>7</v>
      </c>
    </row>
    <row r="88" spans="2:7" x14ac:dyDescent="0.2">
      <c r="B88" s="38" t="s">
        <v>209</v>
      </c>
      <c r="C88" s="37" t="d">
        <v>2025-09-07</v>
      </c>
      <c r="D88" s="38" t="s">
        <v>9</v>
      </c>
      <c r="E88" s="39">
        <v>4</v>
      </c>
      <c r="F88" s="38">
        <v>6.2</v>
      </c>
      <c r="G88" s="39">
        <f t="shared" si="4"/>
        <v>10.199999999999999</v>
      </c>
    </row>
    <row r="89" spans="2:7" x14ac:dyDescent="0.2">
      <c r="B89" s="20" t="s">
        <v>207</v>
      </c>
      <c r="C89" s="37" t="d">
        <v>2025-09-13</v>
      </c>
      <c r="D89" s="38" t="s">
        <v>39</v>
      </c>
      <c r="E89" s="39">
        <v>5</v>
      </c>
      <c r="F89" s="38">
        <v>3.1</v>
      </c>
      <c r="G89" s="39">
        <f t="shared" si="4"/>
        <v>8.1</v>
      </c>
    </row>
    <row r="90" spans="2:7" x14ac:dyDescent="0.2">
      <c r="B90" s="38" t="s">
        <v>214</v>
      </c>
      <c r="C90" s="37" t="d">
        <v>2025-09-20</v>
      </c>
      <c r="D90" s="38" t="s">
        <v>39</v>
      </c>
      <c r="E90" s="39">
        <v>5</v>
      </c>
      <c r="F90" s="38">
        <v>3.1</v>
      </c>
      <c r="G90" s="39">
        <f t="shared" si="4"/>
        <v>8.1</v>
      </c>
    </row>
    <row r="91" spans="2:7" x14ac:dyDescent="0.2">
      <c r="B91" s="38" t="s">
        <v>210</v>
      </c>
      <c r="C91" s="37" t="d">
        <v>2025-09-28</v>
      </c>
      <c r="D91" s="38" t="s">
        <v>11</v>
      </c>
      <c r="E91" s="39">
        <v>0</v>
      </c>
      <c r="F91" s="38">
        <v>3.1</v>
      </c>
      <c r="G91" s="39">
        <f t="shared" si="4"/>
        <v>3.1</v>
      </c>
    </row>
    <row r="92" spans="2:7" x14ac:dyDescent="0.2">
      <c r="B92" s="20" t="s">
        <v>222</v>
      </c>
      <c r="C92" s="37" t="d">
        <v>2025-10-04</v>
      </c>
      <c r="D92" s="38" t="s">
        <v>39</v>
      </c>
      <c r="E92" s="39">
        <v>5</v>
      </c>
      <c r="F92" s="38">
        <v>3.1</v>
      </c>
      <c r="G92" s="39">
        <f t="shared" si="4"/>
        <v>8.1</v>
      </c>
    </row>
    <row r="93" spans="2:7" x14ac:dyDescent="0.2">
      <c r="B93" s="20" t="s">
        <v>234</v>
      </c>
      <c r="C93" s="37" t="d">
        <v>2025-10-12</v>
      </c>
      <c r="D93" s="38" t="s">
        <v>57</v>
      </c>
      <c r="E93" s="39">
        <v>9</v>
      </c>
      <c r="F93" s="38">
        <v>3.1</v>
      </c>
      <c r="G93" s="39">
        <f t="shared" si="4"/>
        <v>12.1</v>
      </c>
    </row>
    <row r="94" spans="2:7" x14ac:dyDescent="0.2">
      <c r="B94" s="20" t="s">
        <v>233</v>
      </c>
      <c r="C94" s="37" t="d">
        <v>2025-10-18</v>
      </c>
      <c r="D94" s="38" t="s">
        <v>63</v>
      </c>
      <c r="E94" s="39">
        <v>8</v>
      </c>
      <c r="F94" s="38">
        <v>1.86</v>
      </c>
      <c r="G94" s="39">
        <f t="shared" si="4"/>
        <v>9.86</v>
      </c>
    </row>
    <row r="95" spans="2:7" x14ac:dyDescent="0.2">
      <c r="B95" s="20" t="s">
        <v>254</v>
      </c>
      <c r="C95" s="37" t="d">
        <v>2025-11-01</v>
      </c>
      <c r="D95" s="38" t="s">
        <v>9</v>
      </c>
      <c r="E95" s="39">
        <v>4</v>
      </c>
      <c r="F95" s="38">
        <v>4</v>
      </c>
      <c r="G95" s="39">
        <f t="shared" si="4"/>
        <v>8</v>
      </c>
    </row>
    <row r="96" spans="2:7" x14ac:dyDescent="0.2">
      <c r="B96" s="20" t="s">
        <v>252</v>
      </c>
      <c r="C96" s="37" t="d">
        <v>2025-11-08</v>
      </c>
      <c r="D96" s="38" t="s">
        <v>39</v>
      </c>
      <c r="E96" s="39">
        <v>5</v>
      </c>
      <c r="F96" s="38">
        <v>3.1</v>
      </c>
      <c r="G96" s="39">
        <f t="shared" si="4"/>
        <v>8.1</v>
      </c>
    </row>
    <row r="97" spans="2:8" ht="15" thickBot="1" x14ac:dyDescent="0.25">
      <c r="B97" s="38"/>
      <c r="C97" s="37"/>
      <c r="D97" s="38"/>
      <c r="E97" s="39"/>
      <c r="F97" s="38"/>
      <c r="G97" s="39"/>
    </row>
    <row r="98" spans="2:8" ht="15" thickBot="1" x14ac:dyDescent="0.25">
      <c r="B98" s="91" t="str">
        <f>" Total for 2025 - Number of races = "  &amp;H98</f>
        <v xml:space="preserve"> Total for 2025 - Number of races = 24</v>
      </c>
      <c r="C98" s="91"/>
      <c r="D98" s="91"/>
      <c r="E98" s="91"/>
      <c r="F98" s="91"/>
      <c r="G98" s="17">
        <f>SUM(G73:G97)</f>
        <v>174.75999999999996</v>
      </c>
      <c r="H98" s="70">
        <f>COUNT(G73:G96)</f>
        <v>24</v>
      </c>
    </row>
    <row r="99" spans="2:8" ht="15" thickBot="1" x14ac:dyDescent="0.25"/>
    <row r="100" spans="2:8" ht="16.5" thickBot="1" x14ac:dyDescent="0.3">
      <c r="B100" s="90" t="s">
        <v>71</v>
      </c>
      <c r="C100" s="90"/>
      <c r="D100" s="90"/>
      <c r="E100" s="90"/>
      <c r="F100" s="90"/>
      <c r="G100" s="90"/>
    </row>
    <row r="101" spans="2:8" x14ac:dyDescent="0.2">
      <c r="B101" s="28" t="s">
        <v>2</v>
      </c>
      <c r="C101" s="28" t="s">
        <v>3</v>
      </c>
      <c r="D101" s="28" t="s">
        <v>4</v>
      </c>
      <c r="E101" s="28" t="s">
        <v>5</v>
      </c>
      <c r="F101" s="28" t="s">
        <v>6</v>
      </c>
      <c r="G101" s="28" t="s">
        <v>7</v>
      </c>
    </row>
    <row r="102" spans="2:8" ht="15" x14ac:dyDescent="0.25">
      <c r="B102" s="38" t="s">
        <v>72</v>
      </c>
      <c r="C102" s="37" t="d">
        <v>2025-01-19</v>
      </c>
      <c r="D102" s="39" t="s">
        <v>41</v>
      </c>
      <c r="E102" s="39">
        <v>0</v>
      </c>
      <c r="F102" s="38">
        <v>3.1</v>
      </c>
      <c r="G102" s="39">
        <f t="shared" ref="G102:G110" si="5">SUM(E102:F102)</f>
        <v>3.1</v>
      </c>
    </row>
    <row r="103" spans="2:8" ht="15" x14ac:dyDescent="0.25">
      <c r="B103" s="38" t="s">
        <v>73</v>
      </c>
      <c r="C103" s="37" t="d">
        <v>2025-02-16</v>
      </c>
      <c r="D103" s="39" t="s">
        <v>41</v>
      </c>
      <c r="E103" s="39">
        <v>0</v>
      </c>
      <c r="F103" s="38">
        <v>3.1</v>
      </c>
      <c r="G103" s="39">
        <f t="shared" si="5"/>
        <v>3.1</v>
      </c>
    </row>
    <row r="104" spans="2:8" x14ac:dyDescent="0.2">
      <c r="B104" s="38" t="s">
        <v>74</v>
      </c>
      <c r="C104" s="37" t="d">
        <v>2025-02-22</v>
      </c>
      <c r="D104" s="39" t="s">
        <v>41</v>
      </c>
      <c r="E104" s="39">
        <v>0</v>
      </c>
      <c r="F104" s="38">
        <v>3.1</v>
      </c>
      <c r="G104" s="39">
        <f t="shared" si="5"/>
        <v>3.1</v>
      </c>
    </row>
    <row r="105" spans="2:8" ht="13.5" customHeight="1" x14ac:dyDescent="0.2">
      <c r="B105" s="38" t="s">
        <v>75</v>
      </c>
      <c r="C105" s="37" t="d">
        <v>2025-03-08</v>
      </c>
      <c r="D105" s="39" t="s">
        <v>58</v>
      </c>
      <c r="E105" s="39">
        <v>10</v>
      </c>
      <c r="F105" s="38">
        <v>2.48</v>
      </c>
      <c r="G105" s="39">
        <f t="shared" si="5"/>
        <v>12.48</v>
      </c>
    </row>
    <row r="106" spans="2:8" ht="15" x14ac:dyDescent="0.25">
      <c r="B106" s="38" t="s">
        <v>76</v>
      </c>
      <c r="C106" s="37" t="d">
        <v>2025-03-16</v>
      </c>
      <c r="D106" s="39" t="s">
        <v>41</v>
      </c>
      <c r="E106" s="39">
        <v>0</v>
      </c>
      <c r="F106" s="38">
        <v>3.1</v>
      </c>
      <c r="G106" s="39">
        <f t="shared" si="5"/>
        <v>3.1</v>
      </c>
    </row>
    <row r="107" spans="2:8" x14ac:dyDescent="0.2">
      <c r="B107" s="38" t="s">
        <v>77</v>
      </c>
      <c r="C107" s="37" t="d">
        <v>2025-04-19</v>
      </c>
      <c r="D107" s="39" t="s">
        <v>9</v>
      </c>
      <c r="E107" s="39">
        <v>4</v>
      </c>
      <c r="F107" s="38">
        <v>3.1</v>
      </c>
      <c r="G107" s="39">
        <f t="shared" si="5"/>
        <v>7.1</v>
      </c>
    </row>
    <row r="108" spans="2:8" x14ac:dyDescent="0.2">
      <c r="B108" s="38" t="s">
        <v>68</v>
      </c>
      <c r="C108" s="37" t="d">
        <v>2025-05-04</v>
      </c>
      <c r="D108" s="39" t="s">
        <v>9</v>
      </c>
      <c r="E108" s="39">
        <v>4</v>
      </c>
      <c r="F108" s="38">
        <v>2</v>
      </c>
      <c r="G108" s="39">
        <f t="shared" si="5"/>
        <v>6</v>
      </c>
    </row>
    <row r="109" spans="2:8" x14ac:dyDescent="0.2">
      <c r="B109" s="38" t="s">
        <v>64</v>
      </c>
      <c r="C109" s="37" t="d">
        <v>2025-05-17</v>
      </c>
      <c r="D109" s="39" t="s">
        <v>9</v>
      </c>
      <c r="E109" s="39">
        <v>4</v>
      </c>
      <c r="F109" s="38">
        <v>3.1</v>
      </c>
      <c r="G109" s="39">
        <f t="shared" si="5"/>
        <v>7.1</v>
      </c>
    </row>
    <row r="110" spans="2:8" x14ac:dyDescent="0.2">
      <c r="B110" s="38" t="s">
        <v>35</v>
      </c>
      <c r="C110" s="37" t="d">
        <v>2025-05-24</v>
      </c>
      <c r="D110" s="39" t="s">
        <v>41</v>
      </c>
      <c r="E110" s="39">
        <v>0</v>
      </c>
      <c r="F110" s="38">
        <v>3.1</v>
      </c>
      <c r="G110" s="39">
        <f t="shared" si="5"/>
        <v>3.1</v>
      </c>
    </row>
    <row r="111" spans="2:8" x14ac:dyDescent="0.2">
      <c r="B111" s="38" t="s">
        <v>78</v>
      </c>
      <c r="C111" s="37" t="d">
        <v>2025-05-31</v>
      </c>
      <c r="D111" s="39" t="s">
        <v>11</v>
      </c>
      <c r="E111" s="39">
        <v>0</v>
      </c>
      <c r="F111" s="38">
        <v>3.1</v>
      </c>
      <c r="G111" s="39">
        <f t="shared" ref="G111:G127" si="6">SUM(E111:F111)</f>
        <v>3.1</v>
      </c>
    </row>
    <row r="112" spans="2:8" x14ac:dyDescent="0.2">
      <c r="B112" s="20" t="s">
        <v>156</v>
      </c>
      <c r="C112" s="81" t="d">
        <v>2025-06-14</v>
      </c>
      <c r="D112" s="39" t="s">
        <v>13</v>
      </c>
      <c r="E112" s="39">
        <v>3</v>
      </c>
      <c r="F112" s="38">
        <v>3.1</v>
      </c>
      <c r="G112" s="39">
        <f t="shared" si="6"/>
        <v>6.1</v>
      </c>
    </row>
    <row r="113" spans="2:7" x14ac:dyDescent="0.2">
      <c r="B113" s="20" t="s">
        <v>157</v>
      </c>
      <c r="C113" s="81" t="d">
        <v>2025-06-21</v>
      </c>
      <c r="D113" s="39" t="s">
        <v>11</v>
      </c>
      <c r="E113" s="39">
        <v>0</v>
      </c>
      <c r="F113" s="38">
        <v>2</v>
      </c>
      <c r="G113" s="39">
        <f t="shared" si="6"/>
        <v>2</v>
      </c>
    </row>
    <row r="114" spans="2:7" x14ac:dyDescent="0.2">
      <c r="B114" s="20" t="s">
        <v>158</v>
      </c>
      <c r="C114" s="81" t="d">
        <v>2025-06-28</v>
      </c>
      <c r="D114" s="39" t="s">
        <v>9</v>
      </c>
      <c r="E114" s="39">
        <v>4</v>
      </c>
      <c r="F114" s="38">
        <v>3.1</v>
      </c>
      <c r="G114" s="39">
        <f t="shared" si="6"/>
        <v>7.1</v>
      </c>
    </row>
    <row r="115" spans="2:7" x14ac:dyDescent="0.2">
      <c r="B115" s="20" t="s">
        <v>165</v>
      </c>
      <c r="C115" s="81" t="d">
        <v>2025-07-04</v>
      </c>
      <c r="D115" s="39" t="s">
        <v>11</v>
      </c>
      <c r="E115" s="39">
        <v>0</v>
      </c>
      <c r="F115" s="38">
        <v>3.1</v>
      </c>
      <c r="G115" s="39">
        <f t="shared" si="6"/>
        <v>3.1</v>
      </c>
    </row>
    <row r="116" spans="2:7" x14ac:dyDescent="0.2">
      <c r="B116" s="20" t="s">
        <v>166</v>
      </c>
      <c r="C116" s="81" t="d">
        <v>2025-07-12</v>
      </c>
      <c r="D116" s="39" t="s">
        <v>39</v>
      </c>
      <c r="E116" s="39">
        <v>5</v>
      </c>
      <c r="F116" s="38">
        <v>3.1</v>
      </c>
      <c r="G116" s="39">
        <f t="shared" si="6"/>
        <v>8.1</v>
      </c>
    </row>
    <row r="117" spans="2:7" x14ac:dyDescent="0.2">
      <c r="B117" s="20" t="s">
        <v>167</v>
      </c>
      <c r="C117" s="81" t="d">
        <v>2025-07-19</v>
      </c>
      <c r="D117" s="39" t="s">
        <v>11</v>
      </c>
      <c r="E117" s="39">
        <v>0</v>
      </c>
      <c r="F117" s="38">
        <v>3.1</v>
      </c>
      <c r="G117" s="39">
        <f t="shared" si="6"/>
        <v>3.1</v>
      </c>
    </row>
    <row r="118" spans="2:7" x14ac:dyDescent="0.2">
      <c r="B118" s="38" t="s">
        <v>168</v>
      </c>
      <c r="C118" s="37" t="d">
        <v>2025-07-26</v>
      </c>
      <c r="D118" s="39" t="s">
        <v>13</v>
      </c>
      <c r="E118" s="39">
        <v>3</v>
      </c>
      <c r="F118" s="38">
        <v>3.1</v>
      </c>
      <c r="G118" s="39">
        <f t="shared" si="6"/>
        <v>6.1</v>
      </c>
    </row>
    <row r="119" spans="2:7" x14ac:dyDescent="0.2">
      <c r="B119" s="38" t="s">
        <v>184</v>
      </c>
      <c r="C119" s="37" t="d">
        <v>2025-08-16</v>
      </c>
      <c r="D119" s="39" t="s">
        <v>174</v>
      </c>
      <c r="E119" s="39">
        <v>8</v>
      </c>
      <c r="F119" s="38">
        <v>2</v>
      </c>
      <c r="G119" s="39">
        <f t="shared" si="6"/>
        <v>10</v>
      </c>
    </row>
    <row r="120" spans="2:7" x14ac:dyDescent="0.2">
      <c r="B120" s="38" t="s">
        <v>217</v>
      </c>
      <c r="C120" s="37" t="d">
        <v>2025-09-01</v>
      </c>
      <c r="D120" s="39" t="s">
        <v>13</v>
      </c>
      <c r="E120" s="39">
        <v>3</v>
      </c>
      <c r="F120" s="38">
        <v>3.1</v>
      </c>
      <c r="G120" s="39">
        <f t="shared" si="6"/>
        <v>6.1</v>
      </c>
    </row>
    <row r="121" spans="2:7" x14ac:dyDescent="0.2">
      <c r="B121" s="38" t="s">
        <v>218</v>
      </c>
      <c r="C121" s="37" t="d">
        <v>2025-09-13</v>
      </c>
      <c r="D121" s="39" t="s">
        <v>39</v>
      </c>
      <c r="E121" s="39">
        <v>5</v>
      </c>
      <c r="F121" s="38">
        <v>2.8</v>
      </c>
      <c r="G121" s="39">
        <f t="shared" si="6"/>
        <v>7.8</v>
      </c>
    </row>
    <row r="122" spans="2:7" x14ac:dyDescent="0.2">
      <c r="B122" s="38" t="s">
        <v>213</v>
      </c>
      <c r="C122" s="37" t="d">
        <v>2025-09-27</v>
      </c>
      <c r="D122" s="39" t="s">
        <v>11</v>
      </c>
      <c r="E122" s="39">
        <v>0</v>
      </c>
      <c r="F122" s="38">
        <v>3.1</v>
      </c>
      <c r="G122" s="39">
        <f t="shared" si="6"/>
        <v>3.1</v>
      </c>
    </row>
    <row r="123" spans="2:7" x14ac:dyDescent="0.2">
      <c r="B123" s="38" t="s">
        <v>235</v>
      </c>
      <c r="C123" s="37" t="d">
        <v>2025-10-04</v>
      </c>
      <c r="D123" s="39" t="s">
        <v>13</v>
      </c>
      <c r="E123" s="39">
        <v>3</v>
      </c>
      <c r="F123" s="38">
        <v>3.1</v>
      </c>
      <c r="G123" s="39">
        <f t="shared" si="6"/>
        <v>6.1</v>
      </c>
    </row>
    <row r="124" spans="2:7" x14ac:dyDescent="0.2">
      <c r="B124" s="20" t="s">
        <v>233</v>
      </c>
      <c r="C124" s="37" t="d">
        <v>2025-10-18</v>
      </c>
      <c r="D124" s="39" t="s">
        <v>11</v>
      </c>
      <c r="E124" s="39">
        <v>0</v>
      </c>
      <c r="F124" s="38">
        <v>1.86</v>
      </c>
      <c r="G124" s="39">
        <f t="shared" si="6"/>
        <v>1.86</v>
      </c>
    </row>
    <row r="125" spans="2:7" x14ac:dyDescent="0.2">
      <c r="B125" s="20" t="s">
        <v>253</v>
      </c>
      <c r="C125" s="37" t="d">
        <v>2025-11-01</v>
      </c>
      <c r="D125" s="39" t="s">
        <v>11</v>
      </c>
      <c r="E125" s="39">
        <v>0</v>
      </c>
      <c r="F125" s="38">
        <v>3.1</v>
      </c>
      <c r="G125" s="39">
        <f t="shared" si="6"/>
        <v>3.1</v>
      </c>
    </row>
    <row r="126" spans="2:7" x14ac:dyDescent="0.2">
      <c r="B126" s="20" t="s">
        <v>252</v>
      </c>
      <c r="C126" s="37" t="d">
        <v>2025-11-08</v>
      </c>
      <c r="D126" s="39" t="s">
        <v>39</v>
      </c>
      <c r="E126" s="39">
        <v>5</v>
      </c>
      <c r="F126" s="38">
        <v>3.1</v>
      </c>
      <c r="G126" s="39">
        <f t="shared" si="6"/>
        <v>8.1</v>
      </c>
    </row>
    <row r="127" spans="2:7" x14ac:dyDescent="0.2">
      <c r="B127" s="20" t="s">
        <v>258</v>
      </c>
      <c r="C127" s="85" t="d">
        <v>2025-11-27</v>
      </c>
      <c r="D127" s="39" t="s">
        <v>11</v>
      </c>
      <c r="E127" s="39">
        <v>0</v>
      </c>
      <c r="F127" s="38">
        <v>3</v>
      </c>
      <c r="G127" s="39">
        <f t="shared" si="6"/>
        <v>3</v>
      </c>
    </row>
    <row r="128" spans="2:7" ht="15" thickBot="1" x14ac:dyDescent="0.25">
      <c r="B128" s="38"/>
      <c r="C128" s="37"/>
      <c r="D128" s="39"/>
      <c r="E128" s="39"/>
      <c r="F128" s="38"/>
      <c r="G128" s="39"/>
    </row>
    <row r="129" spans="2:8" ht="15" thickBot="1" x14ac:dyDescent="0.25">
      <c r="B129" s="91" t="str">
        <f>" Total for 2025 - Number of races = "  &amp;H129</f>
        <v xml:space="preserve"> Total for 2025 - Number of races = 26</v>
      </c>
      <c r="C129" s="91"/>
      <c r="D129" s="91"/>
      <c r="E129" s="91"/>
      <c r="F129" s="91"/>
      <c r="G129" s="17">
        <f>SUM(G102:G128)</f>
        <v>136.03999999999996</v>
      </c>
      <c r="H129" s="70">
        <f>COUNT(G102:G127)</f>
        <v>26</v>
      </c>
    </row>
  </sheetData>
  <mergeCells count="12">
    <mergeCell ref="B129:F129"/>
    <mergeCell ref="A1:B1"/>
    <mergeCell ref="B2:G2"/>
    <mergeCell ref="B3:G3"/>
    <mergeCell ref="B28:F28"/>
    <mergeCell ref="B30:G30"/>
    <mergeCell ref="B60:F60"/>
    <mergeCell ref="B62:G62"/>
    <mergeCell ref="B69:F69"/>
    <mergeCell ref="B71:G71"/>
    <mergeCell ref="B98:F98"/>
    <mergeCell ref="B100:G100"/>
  </mergeCells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FB54AE-3C46-4956-852A-5A234E7411DC}">
  <dimension ref="B1:H281"/>
  <sheetViews>
    <sheetView workbookViewId="0">
      <selection activeCell="I58" sqref="I58"/>
    </sheetView>
  </sheetViews>
  <sheetFormatPr defaultRowHeight="12.75" x14ac:dyDescent="0.2"/>
  <cols>
    <col min="1" max="1" width="24.28515625" style="8" customWidth="1"/>
    <col min="2" max="2" width="35.7109375" style="8" bestFit="1" customWidth="1"/>
    <col min="3" max="3" width="11.28515625" style="8" bestFit="1" customWidth="1"/>
    <col min="4" max="4" width="8.28515625" style="8" bestFit="1" customWidth="1"/>
    <col min="5" max="5" width="12" style="8" bestFit="1" customWidth="1"/>
    <col min="6" max="6" width="9.28515625" style="8" bestFit="1" customWidth="1"/>
    <col min="7" max="7" width="6.7109375" style="8" bestFit="1" customWidth="1"/>
    <col min="8" max="8" width="9.140625" style="8" customWidth="1"/>
    <col min="9" max="9" width="7" style="8" customWidth="1"/>
    <col min="10" max="10" width="9.140625" style="8" customWidth="1"/>
    <col min="11" max="16384" width="9.140625" style="8"/>
  </cols>
  <sheetData>
    <row r="1" spans="2:7" ht="18.75" thickBot="1" x14ac:dyDescent="0.3">
      <c r="B1" s="97" t="s">
        <v>79</v>
      </c>
      <c r="C1" s="97"/>
      <c r="D1" s="97"/>
      <c r="E1" s="97"/>
      <c r="F1" s="97"/>
    </row>
    <row r="2" spans="2:7" ht="16.5" thickBot="1" x14ac:dyDescent="0.3">
      <c r="B2" s="90" t="s">
        <v>80</v>
      </c>
      <c r="C2" s="90"/>
      <c r="D2" s="90"/>
      <c r="E2" s="90"/>
      <c r="F2" s="90"/>
      <c r="G2" s="90"/>
    </row>
    <row r="3" spans="2:7" customFormat="1" ht="15" x14ac:dyDescent="0.25">
      <c r="B3" s="43" t="s">
        <v>2</v>
      </c>
      <c r="C3" s="44" t="s">
        <v>3</v>
      </c>
      <c r="D3" s="44" t="s">
        <v>4</v>
      </c>
      <c r="E3" s="44" t="s">
        <v>5</v>
      </c>
      <c r="F3" s="44" t="s">
        <v>6</v>
      </c>
      <c r="G3" s="45" t="s">
        <v>7</v>
      </c>
    </row>
    <row r="4" spans="2:7" customFormat="1" ht="15" x14ac:dyDescent="0.25">
      <c r="B4" s="20" t="s">
        <v>147</v>
      </c>
      <c r="C4" s="15" t="d">
        <v>2025-01-04</v>
      </c>
      <c r="D4" s="44" t="s">
        <v>39</v>
      </c>
      <c r="E4" s="44">
        <v>5</v>
      </c>
      <c r="F4" s="44">
        <v>3.1</v>
      </c>
      <c r="G4" s="14">
        <f t="shared" ref="G4:G19" si="0">SUM(E4:F4)</f>
        <v>8.1</v>
      </c>
    </row>
    <row r="5" spans="2:7" customFormat="1" ht="15" x14ac:dyDescent="0.25">
      <c r="B5" s="20" t="s">
        <v>148</v>
      </c>
      <c r="C5" s="15" t="d">
        <v>2025-01-11</v>
      </c>
      <c r="D5" s="44" t="s">
        <v>39</v>
      </c>
      <c r="E5" s="44">
        <v>5</v>
      </c>
      <c r="F5" s="44">
        <v>3.1</v>
      </c>
      <c r="G5" s="14">
        <f t="shared" si="0"/>
        <v>8.1</v>
      </c>
    </row>
    <row r="6" spans="2:7" customFormat="1" ht="15" x14ac:dyDescent="0.25">
      <c r="B6" s="20" t="s">
        <v>152</v>
      </c>
      <c r="C6" s="15" t="d">
        <v>2025-01-18</v>
      </c>
      <c r="D6" s="44" t="s">
        <v>39</v>
      </c>
      <c r="E6" s="44">
        <v>5</v>
      </c>
      <c r="F6" s="44">
        <v>3.1</v>
      </c>
      <c r="G6" s="14">
        <f t="shared" si="0"/>
        <v>8.1</v>
      </c>
    </row>
    <row r="7" spans="2:7" customFormat="1" ht="15" x14ac:dyDescent="0.25">
      <c r="B7" s="20" t="s">
        <v>150</v>
      </c>
      <c r="C7" s="15" t="d">
        <v>2025-01-19</v>
      </c>
      <c r="D7" s="44" t="s">
        <v>39</v>
      </c>
      <c r="E7" s="44">
        <v>5</v>
      </c>
      <c r="F7" s="44">
        <v>2</v>
      </c>
      <c r="G7" s="14">
        <f t="shared" si="0"/>
        <v>7</v>
      </c>
    </row>
    <row r="8" spans="2:7" customFormat="1" ht="15" x14ac:dyDescent="0.25">
      <c r="B8" s="20" t="s">
        <v>149</v>
      </c>
      <c r="C8" s="15" t="d">
        <v>2025-01-25</v>
      </c>
      <c r="D8" s="44" t="s">
        <v>85</v>
      </c>
      <c r="E8" s="44">
        <v>7</v>
      </c>
      <c r="F8" s="44">
        <v>3.1</v>
      </c>
      <c r="G8" s="14">
        <f t="shared" si="0"/>
        <v>10.1</v>
      </c>
    </row>
    <row r="9" spans="2:7" customFormat="1" ht="15" x14ac:dyDescent="0.25">
      <c r="B9" s="20" t="s">
        <v>151</v>
      </c>
      <c r="C9" s="15" t="d">
        <v>2025-02-01</v>
      </c>
      <c r="D9" s="12" t="s">
        <v>39</v>
      </c>
      <c r="E9" s="12">
        <v>5</v>
      </c>
      <c r="F9" s="12">
        <v>2</v>
      </c>
      <c r="G9" s="14">
        <f t="shared" si="0"/>
        <v>7</v>
      </c>
    </row>
    <row r="10" spans="2:7" customFormat="1" ht="15" x14ac:dyDescent="0.25">
      <c r="B10" s="20" t="s">
        <v>153</v>
      </c>
      <c r="C10" s="15" t="d">
        <v>2025-02-22</v>
      </c>
      <c r="D10" s="12" t="s">
        <v>13</v>
      </c>
      <c r="E10" s="12">
        <v>3</v>
      </c>
      <c r="F10" s="12">
        <v>3.1</v>
      </c>
      <c r="G10" s="14">
        <f t="shared" si="0"/>
        <v>6.1</v>
      </c>
    </row>
    <row r="11" spans="2:7" customFormat="1" ht="15" x14ac:dyDescent="0.25">
      <c r="B11" s="20" t="s">
        <v>154</v>
      </c>
      <c r="C11" s="15" t="d">
        <v>2025-02-08</v>
      </c>
      <c r="D11" s="12" t="s">
        <v>9</v>
      </c>
      <c r="E11" s="12">
        <v>4</v>
      </c>
      <c r="F11" s="12">
        <v>1.86</v>
      </c>
      <c r="G11" s="14">
        <f t="shared" si="0"/>
        <v>5.86</v>
      </c>
    </row>
    <row r="12" spans="2:7" customFormat="1" ht="16.5" customHeight="1" x14ac:dyDescent="0.25">
      <c r="B12" s="20" t="s">
        <v>155</v>
      </c>
      <c r="C12" s="15" t="d">
        <v>2025-02-16</v>
      </c>
      <c r="D12" s="12" t="s">
        <v>39</v>
      </c>
      <c r="E12" s="12">
        <v>5</v>
      </c>
      <c r="F12" s="12">
        <v>6.2</v>
      </c>
      <c r="G12" s="14">
        <f t="shared" si="0"/>
        <v>11.2</v>
      </c>
    </row>
    <row r="13" spans="2:7" customFormat="1" ht="16.5" customHeight="1" x14ac:dyDescent="0.25">
      <c r="B13" s="20" t="s">
        <v>186</v>
      </c>
      <c r="C13" s="15" t="d">
        <v>2025-03-01</v>
      </c>
      <c r="D13" s="12" t="s">
        <v>13</v>
      </c>
      <c r="E13" s="12">
        <v>3</v>
      </c>
      <c r="F13" s="12">
        <v>3.1</v>
      </c>
      <c r="G13" s="14">
        <f t="shared" si="0"/>
        <v>6.1</v>
      </c>
    </row>
    <row r="14" spans="2:7" customFormat="1" ht="16.5" customHeight="1" x14ac:dyDescent="0.25">
      <c r="B14" s="20" t="s">
        <v>187</v>
      </c>
      <c r="C14" s="15" t="d">
        <v>2025-03-08</v>
      </c>
      <c r="D14" s="12" t="s">
        <v>39</v>
      </c>
      <c r="E14" s="12">
        <v>5</v>
      </c>
      <c r="F14" s="12">
        <v>3.1</v>
      </c>
      <c r="G14" s="14">
        <f t="shared" si="0"/>
        <v>8.1</v>
      </c>
    </row>
    <row r="15" spans="2:7" customFormat="1" ht="16.5" customHeight="1" x14ac:dyDescent="0.25">
      <c r="B15" s="20" t="s">
        <v>188</v>
      </c>
      <c r="C15" s="15" t="d">
        <v>2025-03-15</v>
      </c>
      <c r="D15" s="12" t="s">
        <v>39</v>
      </c>
      <c r="E15" s="12">
        <v>5</v>
      </c>
      <c r="F15" s="12">
        <v>1.86</v>
      </c>
      <c r="G15" s="14">
        <f t="shared" si="0"/>
        <v>6.86</v>
      </c>
    </row>
    <row r="16" spans="2:7" customFormat="1" ht="16.5" customHeight="1" x14ac:dyDescent="0.25">
      <c r="B16" s="20" t="s">
        <v>189</v>
      </c>
      <c r="C16" s="15" t="d">
        <v>2025-03-29</v>
      </c>
      <c r="D16" s="12" t="s">
        <v>190</v>
      </c>
      <c r="E16" s="12">
        <v>2</v>
      </c>
      <c r="F16" s="12">
        <v>3.1</v>
      </c>
      <c r="G16" s="14">
        <f t="shared" si="0"/>
        <v>5.0999999999999996</v>
      </c>
    </row>
    <row r="17" spans="2:7" customFormat="1" ht="16.5" customHeight="1" x14ac:dyDescent="0.25">
      <c r="B17" s="20" t="s">
        <v>28</v>
      </c>
      <c r="C17" s="15" t="d">
        <v>2025-04-19</v>
      </c>
      <c r="D17" s="12" t="s">
        <v>39</v>
      </c>
      <c r="E17" s="12">
        <v>5</v>
      </c>
      <c r="F17" s="12">
        <v>3.1</v>
      </c>
      <c r="G17" s="14">
        <f t="shared" si="0"/>
        <v>8.1</v>
      </c>
    </row>
    <row r="18" spans="2:7" customFormat="1" ht="16.5" customHeight="1" x14ac:dyDescent="0.25">
      <c r="B18" s="20" t="s">
        <v>191</v>
      </c>
      <c r="C18" s="15" t="d">
        <v>2025-04-28</v>
      </c>
      <c r="D18" s="12" t="s">
        <v>39</v>
      </c>
      <c r="E18" s="12">
        <v>5</v>
      </c>
      <c r="F18" s="12">
        <v>3.1</v>
      </c>
      <c r="G18" s="14">
        <f t="shared" si="0"/>
        <v>8.1</v>
      </c>
    </row>
    <row r="19" spans="2:7" customFormat="1" ht="16.5" customHeight="1" x14ac:dyDescent="0.25">
      <c r="B19" s="20" t="s">
        <v>50</v>
      </c>
      <c r="C19" s="15" t="d">
        <v>2025-05-03</v>
      </c>
      <c r="D19" s="12" t="s">
        <v>39</v>
      </c>
      <c r="E19" s="12">
        <v>5</v>
      </c>
      <c r="F19" s="12">
        <v>3.1</v>
      </c>
      <c r="G19" s="14">
        <f t="shared" si="0"/>
        <v>8.1</v>
      </c>
    </row>
    <row r="20" spans="2:7" customFormat="1" ht="16.5" customHeight="1" x14ac:dyDescent="0.25">
      <c r="B20" s="20" t="s">
        <v>68</v>
      </c>
      <c r="C20" s="15" t="d">
        <v>2025-05-04</v>
      </c>
      <c r="D20" s="12" t="s">
        <v>39</v>
      </c>
      <c r="E20" s="12">
        <v>5</v>
      </c>
      <c r="F20" s="12">
        <v>2</v>
      </c>
      <c r="G20" s="14">
        <f t="shared" ref="G20:G40" si="1">SUM(E20:F20)</f>
        <v>7</v>
      </c>
    </row>
    <row r="21" spans="2:7" customFormat="1" ht="16.5" customHeight="1" x14ac:dyDescent="0.25">
      <c r="B21" s="20" t="s">
        <v>121</v>
      </c>
      <c r="C21" s="15" t="d">
        <v>2025-05-10</v>
      </c>
      <c r="D21" s="76" t="s">
        <v>41</v>
      </c>
      <c r="E21" s="12">
        <v>0</v>
      </c>
      <c r="F21" s="12">
        <v>3.1</v>
      </c>
      <c r="G21" s="14">
        <f t="shared" si="1"/>
        <v>3.1</v>
      </c>
    </row>
    <row r="22" spans="2:7" customFormat="1" ht="16.5" customHeight="1" x14ac:dyDescent="0.25">
      <c r="B22" s="20" t="s">
        <v>35</v>
      </c>
      <c r="C22" s="15" t="d">
        <v>2025-05-24</v>
      </c>
      <c r="D22" s="12" t="s">
        <v>39</v>
      </c>
      <c r="E22" s="12">
        <v>5</v>
      </c>
      <c r="F22" s="12">
        <v>3.1</v>
      </c>
      <c r="G22" s="14">
        <f t="shared" si="1"/>
        <v>8.1</v>
      </c>
    </row>
    <row r="23" spans="2:7" customFormat="1" ht="16.5" customHeight="1" x14ac:dyDescent="0.25">
      <c r="B23" s="20" t="s">
        <v>156</v>
      </c>
      <c r="C23" s="15" t="d">
        <v>2025-06-14</v>
      </c>
      <c r="D23" s="12" t="s">
        <v>39</v>
      </c>
      <c r="E23" s="12">
        <v>5</v>
      </c>
      <c r="F23" s="12">
        <v>3.1</v>
      </c>
      <c r="G23" s="14">
        <f t="shared" si="1"/>
        <v>8.1</v>
      </c>
    </row>
    <row r="24" spans="2:7" customFormat="1" ht="16.5" customHeight="1" x14ac:dyDescent="0.25">
      <c r="B24" s="20" t="s">
        <v>157</v>
      </c>
      <c r="C24" s="15" t="d">
        <v>2025-06-21</v>
      </c>
      <c r="D24" s="12" t="s">
        <v>39</v>
      </c>
      <c r="E24" s="12">
        <v>5</v>
      </c>
      <c r="F24" s="12">
        <v>2</v>
      </c>
      <c r="G24" s="14">
        <f t="shared" si="1"/>
        <v>7</v>
      </c>
    </row>
    <row r="25" spans="2:7" customFormat="1" ht="16.5" customHeight="1" x14ac:dyDescent="0.25">
      <c r="B25" s="20" t="s">
        <v>158</v>
      </c>
      <c r="C25" s="15" t="d">
        <v>2025-06-28</v>
      </c>
      <c r="D25" s="12" t="s">
        <v>39</v>
      </c>
      <c r="E25" s="12">
        <v>5</v>
      </c>
      <c r="F25" s="12">
        <v>3.1</v>
      </c>
      <c r="G25" s="14">
        <f t="shared" si="1"/>
        <v>8.1</v>
      </c>
    </row>
    <row r="26" spans="2:7" customFormat="1" ht="16.5" customHeight="1" x14ac:dyDescent="0.25">
      <c r="B26" s="20" t="s">
        <v>131</v>
      </c>
      <c r="C26" s="15" t="d">
        <v>2025-07-05</v>
      </c>
      <c r="D26" s="12" t="s">
        <v>39</v>
      </c>
      <c r="E26" s="12">
        <v>5</v>
      </c>
      <c r="F26" s="12">
        <v>3.1</v>
      </c>
      <c r="G26" s="14">
        <f t="shared" si="1"/>
        <v>8.1</v>
      </c>
    </row>
    <row r="27" spans="2:7" customFormat="1" ht="16.5" customHeight="1" x14ac:dyDescent="0.25">
      <c r="B27" s="20" t="s">
        <v>133</v>
      </c>
      <c r="C27" s="15" t="d">
        <v>2025-07-19</v>
      </c>
      <c r="D27" s="12" t="s">
        <v>39</v>
      </c>
      <c r="E27" s="12">
        <v>5</v>
      </c>
      <c r="F27" s="12">
        <v>3.1</v>
      </c>
      <c r="G27" s="14">
        <f t="shared" si="1"/>
        <v>8.1</v>
      </c>
    </row>
    <row r="28" spans="2:7" customFormat="1" ht="16.5" customHeight="1" x14ac:dyDescent="0.25">
      <c r="B28" s="20" t="s">
        <v>192</v>
      </c>
      <c r="C28" s="15" t="d">
        <v>2025-07-25</v>
      </c>
      <c r="D28" s="12" t="s">
        <v>124</v>
      </c>
      <c r="E28" s="12">
        <v>2</v>
      </c>
      <c r="F28" s="12">
        <v>1</v>
      </c>
      <c r="G28" s="14">
        <f t="shared" si="1"/>
        <v>3</v>
      </c>
    </row>
    <row r="29" spans="2:7" customFormat="1" ht="16.5" customHeight="1" x14ac:dyDescent="0.25">
      <c r="B29" s="20" t="s">
        <v>193</v>
      </c>
      <c r="C29" s="15" t="d">
        <v>2025-07-28</v>
      </c>
      <c r="D29" s="12" t="s">
        <v>124</v>
      </c>
      <c r="E29" s="12">
        <v>2</v>
      </c>
      <c r="F29" s="12">
        <v>0.93</v>
      </c>
      <c r="G29" s="14">
        <f t="shared" si="1"/>
        <v>2.93</v>
      </c>
    </row>
    <row r="30" spans="2:7" customFormat="1" ht="16.5" customHeight="1" x14ac:dyDescent="0.25">
      <c r="B30" s="20" t="s">
        <v>183</v>
      </c>
      <c r="C30" s="15" t="d">
        <v>2025-08-02</v>
      </c>
      <c r="D30" s="12" t="s">
        <v>39</v>
      </c>
      <c r="E30" s="12">
        <v>5</v>
      </c>
      <c r="F30" s="12">
        <v>3.1</v>
      </c>
      <c r="G30" s="14">
        <f t="shared" si="1"/>
        <v>8.1</v>
      </c>
    </row>
    <row r="31" spans="2:7" customFormat="1" ht="16.5" customHeight="1" x14ac:dyDescent="0.25">
      <c r="B31" s="20" t="s">
        <v>184</v>
      </c>
      <c r="C31" s="37" t="d">
        <v>2025-08-16</v>
      </c>
      <c r="D31" s="12" t="s">
        <v>9</v>
      </c>
      <c r="E31" s="12">
        <v>4</v>
      </c>
      <c r="F31" s="12">
        <v>2</v>
      </c>
      <c r="G31" s="14">
        <f t="shared" si="1"/>
        <v>6</v>
      </c>
    </row>
    <row r="32" spans="2:7" customFormat="1" ht="16.5" customHeight="1" x14ac:dyDescent="0.25">
      <c r="B32" s="20" t="s">
        <v>211</v>
      </c>
      <c r="C32" s="85" t="d">
        <v>2025-09-20</v>
      </c>
      <c r="D32" s="12" t="s">
        <v>63</v>
      </c>
      <c r="E32" s="12">
        <v>8</v>
      </c>
      <c r="F32" s="12">
        <v>3.1</v>
      </c>
      <c r="G32" s="14">
        <f t="shared" si="1"/>
        <v>11.1</v>
      </c>
    </row>
    <row r="33" spans="2:8" customFormat="1" ht="16.5" customHeight="1" x14ac:dyDescent="0.25">
      <c r="B33" s="20" t="s">
        <v>213</v>
      </c>
      <c r="C33" s="56" t="d">
        <v>2025-09-27</v>
      </c>
      <c r="D33" s="12" t="s">
        <v>9</v>
      </c>
      <c r="E33" s="12">
        <v>4</v>
      </c>
      <c r="F33" s="12">
        <v>3.1</v>
      </c>
      <c r="G33" s="14">
        <f t="shared" si="1"/>
        <v>7.1</v>
      </c>
    </row>
    <row r="34" spans="2:8" customFormat="1" ht="16.5" customHeight="1" x14ac:dyDescent="0.25">
      <c r="B34" s="20" t="s">
        <v>221</v>
      </c>
      <c r="C34" s="56" t="d">
        <v>2025-10-04</v>
      </c>
      <c r="D34" s="12" t="s">
        <v>39</v>
      </c>
      <c r="E34" s="12">
        <v>5</v>
      </c>
      <c r="F34" s="12">
        <v>3.1</v>
      </c>
      <c r="G34" s="14">
        <f t="shared" si="1"/>
        <v>8.1</v>
      </c>
    </row>
    <row r="35" spans="2:8" customFormat="1" ht="16.5" customHeight="1" x14ac:dyDescent="0.25">
      <c r="B35" s="20" t="s">
        <v>222</v>
      </c>
      <c r="C35" s="56" t="d">
        <v>2025-10-04</v>
      </c>
      <c r="D35" s="12" t="s">
        <v>39</v>
      </c>
      <c r="E35" s="12">
        <v>5</v>
      </c>
      <c r="F35" s="12">
        <v>3.1</v>
      </c>
      <c r="G35" s="14">
        <f t="shared" si="1"/>
        <v>8.1</v>
      </c>
    </row>
    <row r="36" spans="2:8" customFormat="1" ht="16.5" customHeight="1" x14ac:dyDescent="0.25">
      <c r="B36" s="20" t="s">
        <v>233</v>
      </c>
      <c r="C36" s="56" t="d">
        <v>2025-10-18</v>
      </c>
      <c r="D36" s="12" t="s">
        <v>39</v>
      </c>
      <c r="E36" s="12">
        <v>5</v>
      </c>
      <c r="F36" s="12">
        <v>1.86</v>
      </c>
      <c r="G36" s="14">
        <f t="shared" si="1"/>
        <v>6.86</v>
      </c>
    </row>
    <row r="37" spans="2:8" customFormat="1" ht="16.5" customHeight="1" x14ac:dyDescent="0.25">
      <c r="B37" s="20" t="s">
        <v>237</v>
      </c>
      <c r="C37" s="56" t="d">
        <v>2025-10-26</v>
      </c>
      <c r="D37" s="12" t="s">
        <v>39</v>
      </c>
      <c r="E37" s="12">
        <v>5</v>
      </c>
      <c r="F37" s="12">
        <v>3.1</v>
      </c>
      <c r="G37" s="14">
        <f t="shared" si="1"/>
        <v>8.1</v>
      </c>
    </row>
    <row r="38" spans="2:8" customFormat="1" ht="16.5" customHeight="1" x14ac:dyDescent="0.25">
      <c r="B38" s="20" t="s">
        <v>226</v>
      </c>
      <c r="C38" s="56" t="d">
        <v>2025-10-26</v>
      </c>
      <c r="D38" s="12" t="s">
        <v>39</v>
      </c>
      <c r="E38" s="12">
        <v>5</v>
      </c>
      <c r="F38" s="12">
        <v>3.1</v>
      </c>
      <c r="G38" s="14">
        <f t="shared" si="1"/>
        <v>8.1</v>
      </c>
    </row>
    <row r="39" spans="2:8" customFormat="1" ht="16.5" customHeight="1" x14ac:dyDescent="0.25">
      <c r="B39" s="20" t="s">
        <v>254</v>
      </c>
      <c r="C39" s="37" t="d">
        <v>2025-11-01</v>
      </c>
      <c r="D39" s="12" t="s">
        <v>39</v>
      </c>
      <c r="E39" s="12">
        <v>5</v>
      </c>
      <c r="F39" s="12">
        <v>5</v>
      </c>
      <c r="G39" s="14">
        <f t="shared" si="1"/>
        <v>10</v>
      </c>
    </row>
    <row r="40" spans="2:8" customFormat="1" ht="16.5" customHeight="1" x14ac:dyDescent="0.25">
      <c r="B40" s="20" t="s">
        <v>250</v>
      </c>
      <c r="C40" s="85" t="d">
        <v>2025-11-02</v>
      </c>
      <c r="D40" s="12" t="s">
        <v>39</v>
      </c>
      <c r="E40" s="12">
        <v>5</v>
      </c>
      <c r="F40" s="12">
        <v>3.1</v>
      </c>
      <c r="G40" s="14">
        <f t="shared" si="1"/>
        <v>8.1</v>
      </c>
    </row>
    <row r="41" spans="2:8" customFormat="1" ht="15.75" thickBot="1" x14ac:dyDescent="0.3">
      <c r="B41" s="20"/>
      <c r="C41" s="15"/>
      <c r="D41" s="12"/>
      <c r="E41" s="12"/>
      <c r="F41" s="12"/>
      <c r="G41" s="14"/>
    </row>
    <row r="42" spans="2:8" s="50" customFormat="1" ht="13.5" thickBot="1" x14ac:dyDescent="0.25">
      <c r="B42" s="91" t="str">
        <f>" Total for 2025 - Number of races = "  &amp;H42</f>
        <v xml:space="preserve"> Total for 2025 - Number of races = 37</v>
      </c>
      <c r="C42" s="91"/>
      <c r="D42" s="91"/>
      <c r="E42" s="91"/>
      <c r="F42" s="91"/>
      <c r="G42" s="46">
        <f>SUM(G4:G41)</f>
        <v>275.20999999999998</v>
      </c>
      <c r="H42" s="70">
        <f>COUNT(G4:G40)</f>
        <v>37</v>
      </c>
    </row>
    <row r="43" spans="2:8" customFormat="1" ht="15.75" thickBot="1" x14ac:dyDescent="0.3">
      <c r="B43" s="47"/>
      <c r="C43" s="47"/>
      <c r="D43" s="47"/>
      <c r="E43" s="47"/>
      <c r="F43" s="47"/>
      <c r="G43" s="48"/>
    </row>
    <row r="44" spans="2:8" customFormat="1" ht="16.5" thickBot="1" x14ac:dyDescent="0.3">
      <c r="B44" s="98" t="s">
        <v>81</v>
      </c>
      <c r="C44" s="98"/>
      <c r="D44" s="98"/>
      <c r="E44" s="98"/>
      <c r="F44" s="98"/>
      <c r="G44" s="49"/>
    </row>
    <row r="45" spans="2:8" customFormat="1" ht="15" x14ac:dyDescent="0.25">
      <c r="B45" s="51" t="s">
        <v>2</v>
      </c>
      <c r="C45" s="52" t="s">
        <v>3</v>
      </c>
      <c r="D45" s="52" t="s">
        <v>4</v>
      </c>
      <c r="E45" s="52" t="s">
        <v>5</v>
      </c>
      <c r="F45" s="52" t="s">
        <v>6</v>
      </c>
      <c r="G45" s="53" t="s">
        <v>7</v>
      </c>
    </row>
    <row r="46" spans="2:8" customFormat="1" ht="15" x14ac:dyDescent="0.25">
      <c r="B46" s="20" t="s">
        <v>8</v>
      </c>
      <c r="C46" s="15" t="d">
        <v>2025-01-12</v>
      </c>
      <c r="D46" s="12" t="s">
        <v>57</v>
      </c>
      <c r="E46" s="12">
        <v>9</v>
      </c>
      <c r="F46" s="12">
        <v>3.1</v>
      </c>
      <c r="G46" s="14">
        <f t="shared" ref="G46:G66" si="2">SUM(E46:F46)</f>
        <v>12.1</v>
      </c>
    </row>
    <row r="47" spans="2:8" customFormat="1" ht="15" x14ac:dyDescent="0.25">
      <c r="B47" s="20" t="s">
        <v>14</v>
      </c>
      <c r="C47" s="15" t="d">
        <v>2025-02-09</v>
      </c>
      <c r="D47" s="12" t="s">
        <v>57</v>
      </c>
      <c r="E47" s="12">
        <v>9</v>
      </c>
      <c r="F47" s="12">
        <v>3.1</v>
      </c>
      <c r="G47" s="14">
        <f t="shared" si="2"/>
        <v>12.1</v>
      </c>
    </row>
    <row r="48" spans="2:8" customFormat="1" ht="15" x14ac:dyDescent="0.25">
      <c r="B48" s="20" t="s">
        <v>67</v>
      </c>
      <c r="C48" s="15" t="d">
        <v>2025-03-09</v>
      </c>
      <c r="D48" s="12" t="s">
        <v>58</v>
      </c>
      <c r="E48" s="12">
        <v>10</v>
      </c>
      <c r="F48" s="12">
        <v>3.1</v>
      </c>
      <c r="G48" s="14">
        <f t="shared" si="2"/>
        <v>13.1</v>
      </c>
    </row>
    <row r="49" spans="2:7" customFormat="1" ht="15" x14ac:dyDescent="0.25">
      <c r="B49" s="20" t="s">
        <v>20</v>
      </c>
      <c r="C49" s="15" t="d">
        <v>2025-03-15</v>
      </c>
      <c r="D49" s="12" t="s">
        <v>58</v>
      </c>
      <c r="E49" s="12">
        <v>10</v>
      </c>
      <c r="F49" s="12">
        <v>3.1</v>
      </c>
      <c r="G49" s="14">
        <f t="shared" si="2"/>
        <v>13.1</v>
      </c>
    </row>
    <row r="50" spans="2:7" customFormat="1" ht="15" x14ac:dyDescent="0.25">
      <c r="B50" s="20" t="s">
        <v>28</v>
      </c>
      <c r="C50" s="15" t="d">
        <v>2025-04-19</v>
      </c>
      <c r="D50" s="12" t="s">
        <v>58</v>
      </c>
      <c r="E50" s="12">
        <v>10</v>
      </c>
      <c r="F50" s="12">
        <v>3.1</v>
      </c>
      <c r="G50" s="14">
        <f t="shared" si="2"/>
        <v>13.1</v>
      </c>
    </row>
    <row r="51" spans="2:7" customFormat="1" ht="15" x14ac:dyDescent="0.25">
      <c r="B51" s="20" t="s">
        <v>50</v>
      </c>
      <c r="C51" s="15" t="d">
        <v>2025-05-03</v>
      </c>
      <c r="D51" s="12" t="s">
        <v>58</v>
      </c>
      <c r="E51" s="12">
        <v>10</v>
      </c>
      <c r="F51" s="12">
        <v>3.1</v>
      </c>
      <c r="G51" s="14">
        <f t="shared" si="2"/>
        <v>13.1</v>
      </c>
    </row>
    <row r="52" spans="2:7" customFormat="1" ht="15" x14ac:dyDescent="0.25">
      <c r="B52" s="20" t="s">
        <v>35</v>
      </c>
      <c r="C52" s="15" t="d">
        <v>2025-05-24</v>
      </c>
      <c r="D52" s="12" t="s">
        <v>57</v>
      </c>
      <c r="E52" s="12">
        <v>9</v>
      </c>
      <c r="F52" s="12">
        <v>3.1</v>
      </c>
      <c r="G52" s="54">
        <f t="shared" si="2"/>
        <v>12.1</v>
      </c>
    </row>
    <row r="53" spans="2:7" customFormat="1" ht="15" customHeight="1" x14ac:dyDescent="0.25">
      <c r="B53" s="20" t="s">
        <v>156</v>
      </c>
      <c r="C53" s="15" t="d">
        <v>2025-06-14</v>
      </c>
      <c r="D53" s="12" t="s">
        <v>58</v>
      </c>
      <c r="E53" s="12">
        <v>10</v>
      </c>
      <c r="F53" s="12">
        <v>3.1</v>
      </c>
      <c r="G53" s="54">
        <f t="shared" si="2"/>
        <v>13.1</v>
      </c>
    </row>
    <row r="54" spans="2:7" customFormat="1" ht="15" customHeight="1" x14ac:dyDescent="0.25">
      <c r="B54" s="20" t="s">
        <v>157</v>
      </c>
      <c r="C54" s="15" t="d">
        <v>2025-06-21</v>
      </c>
      <c r="D54" s="57" t="s">
        <v>57</v>
      </c>
      <c r="E54" s="57">
        <v>9</v>
      </c>
      <c r="F54" s="57">
        <v>2</v>
      </c>
      <c r="G54" s="58">
        <f t="shared" si="2"/>
        <v>11</v>
      </c>
    </row>
    <row r="55" spans="2:7" customFormat="1" ht="15" customHeight="1" x14ac:dyDescent="0.25">
      <c r="B55" s="20" t="s">
        <v>158</v>
      </c>
      <c r="C55" s="15" t="d">
        <v>2025-06-28</v>
      </c>
      <c r="D55" s="57" t="s">
        <v>58</v>
      </c>
      <c r="E55" s="57">
        <v>10</v>
      </c>
      <c r="F55" s="57">
        <v>3.1</v>
      </c>
      <c r="G55" s="58">
        <f t="shared" si="2"/>
        <v>13.1</v>
      </c>
    </row>
    <row r="56" spans="2:7" customFormat="1" ht="15" customHeight="1" x14ac:dyDescent="0.25">
      <c r="B56" s="20" t="s">
        <v>131</v>
      </c>
      <c r="C56" s="15" t="d">
        <v>2025-07-05</v>
      </c>
      <c r="D56" s="57" t="s">
        <v>58</v>
      </c>
      <c r="E56" s="57">
        <v>10</v>
      </c>
      <c r="F56" s="57">
        <v>3.1</v>
      </c>
      <c r="G56" s="58">
        <f t="shared" si="2"/>
        <v>13.1</v>
      </c>
    </row>
    <row r="57" spans="2:7" customFormat="1" ht="15" customHeight="1" x14ac:dyDescent="0.25">
      <c r="B57" s="20" t="s">
        <v>133</v>
      </c>
      <c r="C57" s="15" t="d">
        <v>2025-07-19</v>
      </c>
      <c r="D57" s="57" t="s">
        <v>58</v>
      </c>
      <c r="E57" s="57">
        <v>10</v>
      </c>
      <c r="F57" s="57">
        <v>3.1</v>
      </c>
      <c r="G57" s="58">
        <f t="shared" si="2"/>
        <v>13.1</v>
      </c>
    </row>
    <row r="58" spans="2:7" customFormat="1" ht="15" customHeight="1" x14ac:dyDescent="0.25">
      <c r="B58" s="20" t="s">
        <v>183</v>
      </c>
      <c r="C58" s="15" t="d">
        <v>2025-08-02</v>
      </c>
      <c r="D58" s="57" t="s">
        <v>58</v>
      </c>
      <c r="E58" s="57">
        <v>10</v>
      </c>
      <c r="F58" s="57">
        <v>3.1</v>
      </c>
      <c r="G58" s="58">
        <f t="shared" si="2"/>
        <v>13.1</v>
      </c>
    </row>
    <row r="59" spans="2:7" customFormat="1" ht="15" customHeight="1" x14ac:dyDescent="0.25">
      <c r="B59" s="20" t="s">
        <v>194</v>
      </c>
      <c r="C59" s="37" t="d">
        <v>2025-08-16</v>
      </c>
      <c r="D59" s="57" t="s">
        <v>58</v>
      </c>
      <c r="E59" s="57">
        <v>10</v>
      </c>
      <c r="F59" s="57">
        <v>13.1</v>
      </c>
      <c r="G59" s="58">
        <f t="shared" si="2"/>
        <v>23.1</v>
      </c>
    </row>
    <row r="60" spans="2:7" customFormat="1" ht="15" customHeight="1" x14ac:dyDescent="0.25">
      <c r="B60" s="20" t="s">
        <v>207</v>
      </c>
      <c r="C60" s="85" t="d">
        <v>2025-09-13</v>
      </c>
      <c r="D60" s="57" t="s">
        <v>58</v>
      </c>
      <c r="E60" s="57">
        <v>10</v>
      </c>
      <c r="F60" s="57">
        <v>3.1</v>
      </c>
      <c r="G60" s="58">
        <f t="shared" si="2"/>
        <v>13.1</v>
      </c>
    </row>
    <row r="61" spans="2:7" customFormat="1" ht="15" customHeight="1" x14ac:dyDescent="0.25">
      <c r="B61" s="20" t="s">
        <v>222</v>
      </c>
      <c r="C61" s="56" t="d">
        <v>2025-10-04</v>
      </c>
      <c r="D61" s="57" t="s">
        <v>58</v>
      </c>
      <c r="E61" s="57">
        <v>10</v>
      </c>
      <c r="F61" s="57">
        <v>3.1</v>
      </c>
      <c r="G61" s="58">
        <f t="shared" si="2"/>
        <v>13.1</v>
      </c>
    </row>
    <row r="62" spans="2:7" customFormat="1" ht="15" customHeight="1" x14ac:dyDescent="0.25">
      <c r="B62" s="20" t="s">
        <v>234</v>
      </c>
      <c r="C62" s="37" t="d">
        <v>2025-10-12</v>
      </c>
      <c r="D62" s="57" t="s">
        <v>58</v>
      </c>
      <c r="E62" s="57">
        <v>10</v>
      </c>
      <c r="F62" s="57">
        <v>3.1</v>
      </c>
      <c r="G62" s="58">
        <f t="shared" si="2"/>
        <v>13.1</v>
      </c>
    </row>
    <row r="63" spans="2:7" customFormat="1" ht="15" customHeight="1" x14ac:dyDescent="0.25">
      <c r="B63" s="20" t="s">
        <v>226</v>
      </c>
      <c r="C63" s="85" t="d">
        <v>2025-10-26</v>
      </c>
      <c r="D63" s="57" t="s">
        <v>39</v>
      </c>
      <c r="E63" s="57">
        <v>5</v>
      </c>
      <c r="F63" s="57">
        <v>3.1</v>
      </c>
      <c r="G63" s="58">
        <f t="shared" si="2"/>
        <v>8.1</v>
      </c>
    </row>
    <row r="64" spans="2:7" customFormat="1" ht="15" customHeight="1" x14ac:dyDescent="0.25">
      <c r="B64" s="20" t="s">
        <v>250</v>
      </c>
      <c r="C64" s="85" t="d">
        <v>2025-11-02</v>
      </c>
      <c r="D64" s="57" t="s">
        <v>58</v>
      </c>
      <c r="E64" s="57">
        <v>10</v>
      </c>
      <c r="F64" s="57">
        <v>3.1</v>
      </c>
      <c r="G64" s="58">
        <f t="shared" si="2"/>
        <v>13.1</v>
      </c>
    </row>
    <row r="65" spans="2:8" customFormat="1" ht="15" customHeight="1" x14ac:dyDescent="0.25">
      <c r="B65" s="20" t="s">
        <v>265</v>
      </c>
      <c r="C65" s="85" t="d">
        <v>2025-11-16</v>
      </c>
      <c r="D65" s="57" t="s">
        <v>11</v>
      </c>
      <c r="E65" s="57">
        <v>0</v>
      </c>
      <c r="F65" s="57">
        <v>9.3000000000000007</v>
      </c>
      <c r="G65" s="58">
        <f t="shared" si="2"/>
        <v>9.3000000000000007</v>
      </c>
    </row>
    <row r="66" spans="2:8" customFormat="1" ht="15" customHeight="1" x14ac:dyDescent="0.25">
      <c r="B66" s="20" t="s">
        <v>258</v>
      </c>
      <c r="C66" s="85" t="d">
        <v>2025-11-27</v>
      </c>
      <c r="D66" s="57" t="s">
        <v>11</v>
      </c>
      <c r="E66" s="57">
        <v>0</v>
      </c>
      <c r="F66" s="57">
        <v>3</v>
      </c>
      <c r="G66" s="58">
        <f t="shared" si="2"/>
        <v>3</v>
      </c>
    </row>
    <row r="67" spans="2:8" customFormat="1" ht="15.75" thickBot="1" x14ac:dyDescent="0.3">
      <c r="B67" s="55"/>
      <c r="C67" s="56"/>
      <c r="D67" s="57"/>
      <c r="E67" s="57"/>
      <c r="F67" s="57"/>
      <c r="G67" s="58"/>
    </row>
    <row r="68" spans="2:8" customFormat="1" ht="15.75" thickBot="1" x14ac:dyDescent="0.3">
      <c r="B68" s="91" t="str">
        <f>" Total for 2025 - Number of races = "  &amp;H68</f>
        <v xml:space="preserve"> Total for 2025 - Number of races = 21</v>
      </c>
      <c r="C68" s="91"/>
      <c r="D68" s="91"/>
      <c r="E68" s="91"/>
      <c r="F68" s="91"/>
      <c r="G68" s="22">
        <f>SUM(G46:G67)</f>
        <v>261.09999999999991</v>
      </c>
      <c r="H68" s="70">
        <f>COUNT(G46:G66)</f>
        <v>21</v>
      </c>
    </row>
    <row r="69" spans="2:8" customFormat="1" ht="15.75" thickBot="1" x14ac:dyDescent="0.3">
      <c r="B69" s="8"/>
      <c r="C69" s="8"/>
      <c r="D69" s="8"/>
      <c r="E69" s="8"/>
      <c r="F69" s="8"/>
      <c r="G69" s="8"/>
    </row>
    <row r="70" spans="2:8" customFormat="1" ht="15.75" x14ac:dyDescent="0.25">
      <c r="B70" s="96" t="s">
        <v>82</v>
      </c>
      <c r="C70" s="96"/>
      <c r="D70" s="96"/>
      <c r="E70" s="96"/>
      <c r="F70" s="96"/>
      <c r="G70" s="96"/>
    </row>
    <row r="71" spans="2:8" customFormat="1" ht="15" x14ac:dyDescent="0.25">
      <c r="B71" s="41" t="s">
        <v>2</v>
      </c>
      <c r="C71" s="12" t="s">
        <v>3</v>
      </c>
      <c r="D71" s="12" t="s">
        <v>4</v>
      </c>
      <c r="E71" s="12" t="s">
        <v>5</v>
      </c>
      <c r="F71" s="59" t="s">
        <v>6</v>
      </c>
      <c r="G71" s="60" t="s">
        <v>7</v>
      </c>
    </row>
    <row r="72" spans="2:8" customFormat="1" ht="15" x14ac:dyDescent="0.25">
      <c r="B72" s="9" t="s">
        <v>83</v>
      </c>
      <c r="C72" s="15" t="d">
        <v>2025-01-01</v>
      </c>
      <c r="D72" s="12" t="s">
        <v>11</v>
      </c>
      <c r="E72" s="12">
        <v>0</v>
      </c>
      <c r="F72" s="12">
        <v>3.1</v>
      </c>
      <c r="G72" s="30">
        <f t="shared" ref="G72:G129" si="3">SUM(E72:F72)</f>
        <v>3.1</v>
      </c>
    </row>
    <row r="73" spans="2:8" customFormat="1" ht="15" x14ac:dyDescent="0.25">
      <c r="B73" s="9" t="s">
        <v>84</v>
      </c>
      <c r="C73" s="15" t="d">
        <v>2025-01-01</v>
      </c>
      <c r="D73" s="12" t="s">
        <v>85</v>
      </c>
      <c r="E73" s="12">
        <v>7</v>
      </c>
      <c r="F73" s="12">
        <v>1.5</v>
      </c>
      <c r="G73" s="30">
        <f t="shared" si="3"/>
        <v>8.5</v>
      </c>
    </row>
    <row r="74" spans="2:8" customFormat="1" ht="15" x14ac:dyDescent="0.25">
      <c r="B74" s="9" t="s">
        <v>8</v>
      </c>
      <c r="C74" s="15" t="d">
        <v>2025-01-12</v>
      </c>
      <c r="D74" s="12" t="s">
        <v>9</v>
      </c>
      <c r="E74" s="12">
        <v>4</v>
      </c>
      <c r="F74" s="12">
        <v>3.1</v>
      </c>
      <c r="G74" s="30">
        <f t="shared" si="3"/>
        <v>7.1</v>
      </c>
    </row>
    <row r="75" spans="2:8" customFormat="1" ht="15" x14ac:dyDescent="0.25">
      <c r="B75" s="9" t="s">
        <v>10</v>
      </c>
      <c r="C75" s="15" t="d">
        <v>2025-01-19</v>
      </c>
      <c r="D75" s="12" t="s">
        <v>11</v>
      </c>
      <c r="E75" s="12">
        <v>0</v>
      </c>
      <c r="F75" s="12">
        <v>3.1</v>
      </c>
      <c r="G75" s="30">
        <f t="shared" si="3"/>
        <v>3.1</v>
      </c>
    </row>
    <row r="76" spans="2:8" customFormat="1" ht="15" x14ac:dyDescent="0.25">
      <c r="B76" s="9" t="s">
        <v>86</v>
      </c>
      <c r="C76" s="15" t="d">
        <v>2025-02-08</v>
      </c>
      <c r="D76" s="12" t="s">
        <v>11</v>
      </c>
      <c r="E76" s="12">
        <v>0</v>
      </c>
      <c r="F76" s="12">
        <v>3.1</v>
      </c>
      <c r="G76" s="30">
        <f t="shared" si="3"/>
        <v>3.1</v>
      </c>
    </row>
    <row r="77" spans="2:8" customFormat="1" ht="15" x14ac:dyDescent="0.25">
      <c r="B77" s="9" t="s">
        <v>14</v>
      </c>
      <c r="C77" s="15" t="d">
        <v>2025-02-09</v>
      </c>
      <c r="D77" s="12" t="s">
        <v>9</v>
      </c>
      <c r="E77" s="12">
        <v>4</v>
      </c>
      <c r="F77" s="12">
        <v>3.1</v>
      </c>
      <c r="G77" s="30">
        <f t="shared" si="3"/>
        <v>7.1</v>
      </c>
    </row>
    <row r="78" spans="2:8" customFormat="1" ht="15" x14ac:dyDescent="0.25">
      <c r="B78" s="9" t="s">
        <v>15</v>
      </c>
      <c r="C78" s="15" t="d">
        <v>2025-02-16</v>
      </c>
      <c r="D78" s="12" t="s">
        <v>11</v>
      </c>
      <c r="E78" s="12">
        <v>0</v>
      </c>
      <c r="F78" s="12">
        <v>3.1</v>
      </c>
      <c r="G78" s="30">
        <f t="shared" si="3"/>
        <v>3.1</v>
      </c>
    </row>
    <row r="79" spans="2:8" customFormat="1" ht="15" x14ac:dyDescent="0.25">
      <c r="B79" s="9" t="s">
        <v>16</v>
      </c>
      <c r="C79" s="15" t="d">
        <v>2025-02-23</v>
      </c>
      <c r="D79" s="12" t="s">
        <v>11</v>
      </c>
      <c r="E79" s="12">
        <v>0</v>
      </c>
      <c r="F79" s="12">
        <v>3.1</v>
      </c>
      <c r="G79" s="30">
        <f t="shared" si="3"/>
        <v>3.1</v>
      </c>
    </row>
    <row r="80" spans="2:8" customFormat="1" ht="15" x14ac:dyDescent="0.25">
      <c r="B80" s="9" t="s">
        <v>87</v>
      </c>
      <c r="C80" s="15" t="d">
        <v>2025-03-02</v>
      </c>
      <c r="D80" s="12" t="s">
        <v>13</v>
      </c>
      <c r="E80" s="12">
        <v>3</v>
      </c>
      <c r="F80" s="12">
        <v>3.1</v>
      </c>
      <c r="G80" s="30">
        <f t="shared" si="3"/>
        <v>6.1</v>
      </c>
    </row>
    <row r="81" spans="2:7" customFormat="1" ht="12" customHeight="1" x14ac:dyDescent="0.25">
      <c r="B81" s="9" t="s">
        <v>75</v>
      </c>
      <c r="C81" s="15" t="d">
        <v>2025-03-08</v>
      </c>
      <c r="D81" s="12" t="s">
        <v>58</v>
      </c>
      <c r="E81" s="12">
        <v>10</v>
      </c>
      <c r="F81" s="12">
        <v>2.48</v>
      </c>
      <c r="G81" s="30">
        <f t="shared" si="3"/>
        <v>12.48</v>
      </c>
    </row>
    <row r="82" spans="2:7" customFormat="1" ht="15" x14ac:dyDescent="0.25">
      <c r="B82" s="9" t="s">
        <v>18</v>
      </c>
      <c r="C82" s="15" t="d">
        <v>2025-03-09</v>
      </c>
      <c r="D82" s="12" t="s">
        <v>9</v>
      </c>
      <c r="E82" s="12">
        <v>4</v>
      </c>
      <c r="F82" s="12">
        <v>3.1</v>
      </c>
      <c r="G82" s="30">
        <f t="shared" si="3"/>
        <v>7.1</v>
      </c>
    </row>
    <row r="83" spans="2:7" customFormat="1" ht="15" x14ac:dyDescent="0.25">
      <c r="B83" s="9" t="s">
        <v>47</v>
      </c>
      <c r="C83" s="15" t="d">
        <v>2025-03-15</v>
      </c>
      <c r="D83" s="12" t="s">
        <v>39</v>
      </c>
      <c r="E83" s="12">
        <v>5</v>
      </c>
      <c r="F83" s="12">
        <v>3.1</v>
      </c>
      <c r="G83" s="30">
        <f t="shared" si="3"/>
        <v>8.1</v>
      </c>
    </row>
    <row r="84" spans="2:7" customFormat="1" ht="15" x14ac:dyDescent="0.25">
      <c r="B84" s="9" t="s">
        <v>21</v>
      </c>
      <c r="C84" s="15" t="d">
        <v>2025-03-16</v>
      </c>
      <c r="D84" s="12" t="s">
        <v>11</v>
      </c>
      <c r="E84" s="12">
        <v>0</v>
      </c>
      <c r="F84" s="12">
        <v>3.1</v>
      </c>
      <c r="G84" s="30">
        <f t="shared" si="3"/>
        <v>3.1</v>
      </c>
    </row>
    <row r="85" spans="2:7" customFormat="1" ht="15" x14ac:dyDescent="0.25">
      <c r="B85" s="9" t="s">
        <v>88</v>
      </c>
      <c r="C85" s="15" t="d">
        <v>2025-03-23</v>
      </c>
      <c r="D85" s="12" t="s">
        <v>39</v>
      </c>
      <c r="E85" s="12">
        <v>5</v>
      </c>
      <c r="F85" s="12">
        <v>3.1</v>
      </c>
      <c r="G85" s="30">
        <f t="shared" si="3"/>
        <v>8.1</v>
      </c>
    </row>
    <row r="86" spans="2:7" customFormat="1" ht="15" x14ac:dyDescent="0.25">
      <c r="B86" s="9" t="s">
        <v>24</v>
      </c>
      <c r="C86" s="15" t="d">
        <v>2025-03-29</v>
      </c>
      <c r="D86" s="12" t="s">
        <v>13</v>
      </c>
      <c r="E86" s="12">
        <v>3</v>
      </c>
      <c r="F86" s="12">
        <v>3.1</v>
      </c>
      <c r="G86" s="30">
        <f t="shared" si="3"/>
        <v>6.1</v>
      </c>
    </row>
    <row r="87" spans="2:7" customFormat="1" ht="15" x14ac:dyDescent="0.25">
      <c r="B87" s="9" t="s">
        <v>164</v>
      </c>
      <c r="C87" s="15" t="d">
        <v>2025-04-05</v>
      </c>
      <c r="D87" s="12" t="s">
        <v>11</v>
      </c>
      <c r="E87" s="12">
        <v>0</v>
      </c>
      <c r="F87" s="12">
        <v>5</v>
      </c>
      <c r="G87" s="30">
        <f t="shared" si="3"/>
        <v>5</v>
      </c>
    </row>
    <row r="88" spans="2:7" customFormat="1" ht="15" x14ac:dyDescent="0.25">
      <c r="B88" s="9" t="s">
        <v>89</v>
      </c>
      <c r="C88" s="15" t="d">
        <v>2025-04-12</v>
      </c>
      <c r="D88" s="12" t="s">
        <v>57</v>
      </c>
      <c r="E88" s="12">
        <v>9</v>
      </c>
      <c r="F88" s="12">
        <v>3.1</v>
      </c>
      <c r="G88" s="30">
        <f t="shared" si="3"/>
        <v>12.1</v>
      </c>
    </row>
    <row r="89" spans="2:7" customFormat="1" ht="15" x14ac:dyDescent="0.25">
      <c r="B89" s="9" t="s">
        <v>90</v>
      </c>
      <c r="C89" s="15" t="d">
        <v>2025-04-13</v>
      </c>
      <c r="D89" s="12" t="s">
        <v>11</v>
      </c>
      <c r="E89" s="12">
        <v>0</v>
      </c>
      <c r="F89" s="12">
        <v>13.1</v>
      </c>
      <c r="G89" s="30">
        <f t="shared" si="3"/>
        <v>13.1</v>
      </c>
    </row>
    <row r="90" spans="2:7" customFormat="1" ht="15" x14ac:dyDescent="0.25">
      <c r="B90" s="9" t="s">
        <v>91</v>
      </c>
      <c r="C90" s="15" t="d">
        <v>2025-04-19</v>
      </c>
      <c r="D90" s="12" t="s">
        <v>13</v>
      </c>
      <c r="E90" s="12">
        <v>3</v>
      </c>
      <c r="F90" s="12">
        <v>3.1</v>
      </c>
      <c r="G90" s="30">
        <f t="shared" si="3"/>
        <v>6.1</v>
      </c>
    </row>
    <row r="91" spans="2:7" customFormat="1" ht="15" x14ac:dyDescent="0.25">
      <c r="B91" s="9" t="s">
        <v>92</v>
      </c>
      <c r="C91" s="15" t="d">
        <v>2025-04-26</v>
      </c>
      <c r="D91" s="12" t="s">
        <v>11</v>
      </c>
      <c r="E91" s="12">
        <v>0</v>
      </c>
      <c r="F91" s="12">
        <v>3.1</v>
      </c>
      <c r="G91" s="30">
        <f t="shared" si="3"/>
        <v>3.1</v>
      </c>
    </row>
    <row r="92" spans="2:7" customFormat="1" ht="15" x14ac:dyDescent="0.25">
      <c r="B92" s="9" t="s">
        <v>93</v>
      </c>
      <c r="C92" s="15" t="d">
        <v>2025-04-27</v>
      </c>
      <c r="D92" s="12" t="s">
        <v>11</v>
      </c>
      <c r="E92" s="12">
        <v>0</v>
      </c>
      <c r="F92" s="12">
        <v>3.1</v>
      </c>
      <c r="G92" s="30">
        <f t="shared" si="3"/>
        <v>3.1</v>
      </c>
    </row>
    <row r="93" spans="2:7" customFormat="1" ht="15" x14ac:dyDescent="0.25">
      <c r="B93" s="9" t="s">
        <v>94</v>
      </c>
      <c r="C93" s="15" t="d">
        <v>2025-05-01</v>
      </c>
      <c r="D93" s="12" t="s">
        <v>11</v>
      </c>
      <c r="E93" s="12">
        <v>0</v>
      </c>
      <c r="F93" s="12">
        <v>3.1</v>
      </c>
      <c r="G93" s="30">
        <f t="shared" si="3"/>
        <v>3.1</v>
      </c>
    </row>
    <row r="94" spans="2:7" customFormat="1" ht="15" x14ac:dyDescent="0.25">
      <c r="B94" s="9" t="s">
        <v>50</v>
      </c>
      <c r="C94" s="15" t="d">
        <v>2025-05-03</v>
      </c>
      <c r="D94" s="12" t="s">
        <v>11</v>
      </c>
      <c r="E94" s="12">
        <v>0</v>
      </c>
      <c r="F94" s="12">
        <v>3.1</v>
      </c>
      <c r="G94" s="30">
        <f t="shared" si="3"/>
        <v>3.1</v>
      </c>
    </row>
    <row r="95" spans="2:7" customFormat="1" ht="15" x14ac:dyDescent="0.25">
      <c r="B95" s="9" t="s">
        <v>95</v>
      </c>
      <c r="C95" s="15" t="d">
        <v>2025-05-03</v>
      </c>
      <c r="D95" s="12" t="s">
        <v>39</v>
      </c>
      <c r="E95" s="12">
        <v>5</v>
      </c>
      <c r="F95" s="12">
        <v>3.1</v>
      </c>
      <c r="G95" s="30">
        <f t="shared" si="3"/>
        <v>8.1</v>
      </c>
    </row>
    <row r="96" spans="2:7" customFormat="1" ht="15" x14ac:dyDescent="0.25">
      <c r="B96" s="9" t="s">
        <v>62</v>
      </c>
      <c r="C96" s="15" t="d">
        <v>2025-05-04</v>
      </c>
      <c r="D96" s="12" t="s">
        <v>57</v>
      </c>
      <c r="E96" s="12">
        <v>9</v>
      </c>
      <c r="F96" s="12">
        <v>2</v>
      </c>
      <c r="G96" s="30">
        <f t="shared" si="3"/>
        <v>11</v>
      </c>
    </row>
    <row r="97" spans="2:7" customFormat="1" ht="15" x14ac:dyDescent="0.25">
      <c r="B97" s="9" t="s">
        <v>96</v>
      </c>
      <c r="C97" s="15" t="d">
        <v>2025-05-09</v>
      </c>
      <c r="D97" s="12" t="s">
        <v>58</v>
      </c>
      <c r="E97" s="12">
        <v>10</v>
      </c>
      <c r="F97" s="12">
        <v>2</v>
      </c>
      <c r="G97" s="30">
        <f t="shared" si="3"/>
        <v>12</v>
      </c>
    </row>
    <row r="98" spans="2:7" customFormat="1" ht="15" x14ac:dyDescent="0.25">
      <c r="B98" s="9" t="s">
        <v>34</v>
      </c>
      <c r="C98" s="15" t="d">
        <v>2025-05-10</v>
      </c>
      <c r="D98" s="12" t="s">
        <v>11</v>
      </c>
      <c r="E98" s="12">
        <v>0</v>
      </c>
      <c r="F98" s="12">
        <v>6.82</v>
      </c>
      <c r="G98" s="30">
        <f t="shared" si="3"/>
        <v>6.82</v>
      </c>
    </row>
    <row r="99" spans="2:7" customFormat="1" ht="15" x14ac:dyDescent="0.25">
      <c r="B99" s="9" t="s">
        <v>64</v>
      </c>
      <c r="C99" s="15" t="d">
        <v>2025-05-17</v>
      </c>
      <c r="D99" s="12" t="s">
        <v>124</v>
      </c>
      <c r="E99" s="12">
        <v>2</v>
      </c>
      <c r="F99" s="12">
        <v>3.1</v>
      </c>
      <c r="G99" s="30">
        <f t="shared" si="3"/>
        <v>5.0999999999999996</v>
      </c>
    </row>
    <row r="100" spans="2:7" customFormat="1" ht="15" x14ac:dyDescent="0.25">
      <c r="B100" s="9" t="s">
        <v>97</v>
      </c>
      <c r="C100" s="15" t="d">
        <v>2025-05-17</v>
      </c>
      <c r="D100" s="12" t="s">
        <v>11</v>
      </c>
      <c r="E100" s="12">
        <v>0</v>
      </c>
      <c r="F100" s="12">
        <v>3.1</v>
      </c>
      <c r="G100" s="30">
        <f t="shared" si="3"/>
        <v>3.1</v>
      </c>
    </row>
    <row r="101" spans="2:7" customFormat="1" ht="19.5" customHeight="1" x14ac:dyDescent="0.25">
      <c r="B101" s="9" t="s">
        <v>98</v>
      </c>
      <c r="C101" s="15" t="d">
        <v>2025-05-22</v>
      </c>
      <c r="D101" s="12" t="s">
        <v>11</v>
      </c>
      <c r="E101" s="12">
        <v>0</v>
      </c>
      <c r="F101" s="12">
        <v>3.1</v>
      </c>
      <c r="G101" s="30">
        <f t="shared" si="3"/>
        <v>3.1</v>
      </c>
    </row>
    <row r="102" spans="2:7" customFormat="1" ht="17.25" customHeight="1" x14ac:dyDescent="0.25">
      <c r="B102" s="9" t="s">
        <v>35</v>
      </c>
      <c r="C102" s="15" t="d">
        <v>2025-05-24</v>
      </c>
      <c r="D102" s="12" t="s">
        <v>39</v>
      </c>
      <c r="E102" s="12">
        <v>5</v>
      </c>
      <c r="F102" s="12">
        <v>3.1</v>
      </c>
      <c r="G102" s="30">
        <f t="shared" si="3"/>
        <v>8.1</v>
      </c>
    </row>
    <row r="103" spans="2:7" customFormat="1" ht="17.25" customHeight="1" x14ac:dyDescent="0.25">
      <c r="B103" s="61" t="s">
        <v>99</v>
      </c>
      <c r="C103" s="56" t="d">
        <v>2025-05-31</v>
      </c>
      <c r="D103" s="57" t="s">
        <v>11</v>
      </c>
      <c r="E103" s="57">
        <v>0</v>
      </c>
      <c r="F103" s="57">
        <v>3.1</v>
      </c>
      <c r="G103" s="30">
        <f t="shared" ref="G103:G128" si="4">SUM(E103:F103)</f>
        <v>3.1</v>
      </c>
    </row>
    <row r="104" spans="2:7" customFormat="1" ht="17.25" customHeight="1" x14ac:dyDescent="0.25">
      <c r="B104" s="61" t="s">
        <v>160</v>
      </c>
      <c r="C104" s="56" t="d">
        <v>2025-06-07</v>
      </c>
      <c r="D104" s="57" t="s">
        <v>11</v>
      </c>
      <c r="E104" s="57">
        <v>0</v>
      </c>
      <c r="F104" s="57">
        <v>3.1</v>
      </c>
      <c r="G104" s="30">
        <f t="shared" si="4"/>
        <v>3.1</v>
      </c>
    </row>
    <row r="105" spans="2:7" customFormat="1" ht="17.25" customHeight="1" x14ac:dyDescent="0.25">
      <c r="B105" s="61" t="s">
        <v>161</v>
      </c>
      <c r="C105" s="56" t="d">
        <v>2025-06-08</v>
      </c>
      <c r="D105" s="57" t="s">
        <v>11</v>
      </c>
      <c r="E105" s="57">
        <v>0</v>
      </c>
      <c r="F105" s="57">
        <v>10.35</v>
      </c>
      <c r="G105" s="30">
        <f t="shared" si="4"/>
        <v>10.35</v>
      </c>
    </row>
    <row r="106" spans="2:7" customFormat="1" ht="17.25" customHeight="1" x14ac:dyDescent="0.25">
      <c r="B106" s="9" t="s">
        <v>156</v>
      </c>
      <c r="C106" s="15" t="d">
        <v>2025-06-14</v>
      </c>
      <c r="D106" s="57" t="s">
        <v>63</v>
      </c>
      <c r="E106" s="57">
        <v>8</v>
      </c>
      <c r="F106" s="57">
        <v>3.1</v>
      </c>
      <c r="G106" s="30">
        <f t="shared" si="4"/>
        <v>11.1</v>
      </c>
    </row>
    <row r="107" spans="2:7" customFormat="1" ht="17.25" customHeight="1" x14ac:dyDescent="0.25">
      <c r="B107" s="20" t="s">
        <v>142</v>
      </c>
      <c r="C107" s="15" t="d">
        <v>2025-06-21</v>
      </c>
      <c r="D107" s="57" t="s">
        <v>11</v>
      </c>
      <c r="E107" s="57">
        <v>0</v>
      </c>
      <c r="F107" s="57">
        <v>6.2</v>
      </c>
      <c r="G107" s="30">
        <f t="shared" si="4"/>
        <v>6.2</v>
      </c>
    </row>
    <row r="108" spans="2:7" customFormat="1" ht="15" x14ac:dyDescent="0.25">
      <c r="B108" s="61" t="s">
        <v>162</v>
      </c>
      <c r="C108" s="56" t="d">
        <v>2025-06-28</v>
      </c>
      <c r="D108" s="57" t="s">
        <v>57</v>
      </c>
      <c r="E108" s="57">
        <v>9</v>
      </c>
      <c r="F108" s="57">
        <v>3.1</v>
      </c>
      <c r="G108" s="30">
        <f t="shared" si="4"/>
        <v>12.1</v>
      </c>
    </row>
    <row r="109" spans="2:7" customFormat="1" ht="15" x14ac:dyDescent="0.25">
      <c r="B109" s="9" t="s">
        <v>163</v>
      </c>
      <c r="C109" s="15" t="d">
        <v>2025-06-28</v>
      </c>
      <c r="D109" s="12" t="s">
        <v>11</v>
      </c>
      <c r="E109" s="57">
        <v>0</v>
      </c>
      <c r="F109" s="57">
        <v>3.1</v>
      </c>
      <c r="G109" s="30">
        <f t="shared" si="4"/>
        <v>3.1</v>
      </c>
    </row>
    <row r="110" spans="2:7" customFormat="1" ht="15" x14ac:dyDescent="0.25">
      <c r="B110" s="9" t="s">
        <v>130</v>
      </c>
      <c r="C110" s="15" t="d">
        <v>2025-07-04</v>
      </c>
      <c r="D110" s="57" t="s">
        <v>11</v>
      </c>
      <c r="E110" s="57">
        <v>0</v>
      </c>
      <c r="F110" s="57">
        <v>6.2</v>
      </c>
      <c r="G110" s="30">
        <f t="shared" si="4"/>
        <v>6.2</v>
      </c>
    </row>
    <row r="111" spans="2:7" customFormat="1" ht="15" x14ac:dyDescent="0.25">
      <c r="B111" s="9" t="s">
        <v>131</v>
      </c>
      <c r="C111" s="15" t="d">
        <v>2025-07-05</v>
      </c>
      <c r="D111" s="57" t="s">
        <v>39</v>
      </c>
      <c r="E111" s="57">
        <v>5</v>
      </c>
      <c r="F111" s="57">
        <v>3.1</v>
      </c>
      <c r="G111" s="30">
        <f t="shared" si="4"/>
        <v>8.1</v>
      </c>
    </row>
    <row r="112" spans="2:7" customFormat="1" ht="15" x14ac:dyDescent="0.25">
      <c r="B112" s="9" t="s">
        <v>132</v>
      </c>
      <c r="C112" s="15" t="d">
        <v>2025-07-18</v>
      </c>
      <c r="D112" s="57" t="s">
        <v>58</v>
      </c>
      <c r="E112" s="57">
        <v>10</v>
      </c>
      <c r="F112" s="57">
        <v>2</v>
      </c>
      <c r="G112" s="30">
        <f t="shared" si="4"/>
        <v>12</v>
      </c>
    </row>
    <row r="113" spans="2:7" customFormat="1" ht="15" x14ac:dyDescent="0.25">
      <c r="B113" s="9" t="s">
        <v>133</v>
      </c>
      <c r="C113" s="15" t="d">
        <v>2025-07-19</v>
      </c>
      <c r="D113" s="57" t="s">
        <v>174</v>
      </c>
      <c r="E113" s="57">
        <v>8</v>
      </c>
      <c r="F113" s="57">
        <v>3.1</v>
      </c>
      <c r="G113" s="30">
        <f t="shared" si="4"/>
        <v>11.1</v>
      </c>
    </row>
    <row r="114" spans="2:7" customFormat="1" ht="15" x14ac:dyDescent="0.25">
      <c r="B114" s="61" t="s">
        <v>179</v>
      </c>
      <c r="C114" s="56" t="d">
        <v>2025-07-25</v>
      </c>
      <c r="D114" s="57" t="s">
        <v>180</v>
      </c>
      <c r="E114" s="57">
        <v>4</v>
      </c>
      <c r="F114" s="57">
        <v>3.1</v>
      </c>
      <c r="G114" s="30">
        <f t="shared" si="4"/>
        <v>7.1</v>
      </c>
    </row>
    <row r="115" spans="2:7" customFormat="1" ht="15" x14ac:dyDescent="0.25">
      <c r="B115" s="38" t="s">
        <v>173</v>
      </c>
      <c r="C115" s="37" t="d">
        <v>2025-07-26</v>
      </c>
      <c r="D115" s="57" t="s">
        <v>39</v>
      </c>
      <c r="E115" s="57">
        <v>5</v>
      </c>
      <c r="F115" s="57">
        <v>4</v>
      </c>
      <c r="G115" s="30">
        <f t="shared" si="4"/>
        <v>9</v>
      </c>
    </row>
    <row r="116" spans="2:7" customFormat="1" ht="15" x14ac:dyDescent="0.25">
      <c r="B116" s="9" t="s">
        <v>204</v>
      </c>
      <c r="C116" s="15" t="d">
        <v>2025-08-02</v>
      </c>
      <c r="D116" s="12" t="s">
        <v>11</v>
      </c>
      <c r="E116" s="12">
        <v>0</v>
      </c>
      <c r="F116" s="12">
        <v>20</v>
      </c>
      <c r="G116" s="30">
        <f t="shared" si="4"/>
        <v>20</v>
      </c>
    </row>
    <row r="117" spans="2:7" customFormat="1" ht="15" x14ac:dyDescent="0.25">
      <c r="B117" s="38" t="s">
        <v>214</v>
      </c>
      <c r="C117" s="56" t="d">
        <v>2025-09-20</v>
      </c>
      <c r="D117" s="57" t="s">
        <v>39</v>
      </c>
      <c r="E117" s="57">
        <v>5</v>
      </c>
      <c r="F117" s="57">
        <v>3.1</v>
      </c>
      <c r="G117" s="30">
        <f t="shared" si="4"/>
        <v>8.1</v>
      </c>
    </row>
    <row r="118" spans="2:7" customFormat="1" ht="15" x14ac:dyDescent="0.25">
      <c r="B118" s="38" t="s">
        <v>213</v>
      </c>
      <c r="C118" s="56" t="d">
        <v>2025-09-27</v>
      </c>
      <c r="D118" s="57" t="s">
        <v>11</v>
      </c>
      <c r="E118" s="57">
        <v>0</v>
      </c>
      <c r="F118" s="57">
        <v>3.1</v>
      </c>
      <c r="G118" s="30">
        <f t="shared" si="4"/>
        <v>3.1</v>
      </c>
    </row>
    <row r="119" spans="2:7" customFormat="1" ht="15" x14ac:dyDescent="0.25">
      <c r="B119" s="86" t="s">
        <v>238</v>
      </c>
      <c r="C119" s="56" t="d">
        <v>2025-10-04</v>
      </c>
      <c r="D119" s="57" t="s">
        <v>57</v>
      </c>
      <c r="E119" s="57">
        <v>9</v>
      </c>
      <c r="F119" s="57">
        <v>13.1</v>
      </c>
      <c r="G119" s="30">
        <f t="shared" si="4"/>
        <v>22.1</v>
      </c>
    </row>
    <row r="120" spans="2:7" customFormat="1" ht="15" x14ac:dyDescent="0.25">
      <c r="B120" s="20" t="s">
        <v>234</v>
      </c>
      <c r="C120" s="37" t="d">
        <v>2025-10-12</v>
      </c>
      <c r="D120" s="57" t="s">
        <v>9</v>
      </c>
      <c r="E120" s="57">
        <v>4</v>
      </c>
      <c r="F120" s="57">
        <v>3.1</v>
      </c>
      <c r="G120" s="30">
        <f t="shared" si="4"/>
        <v>7.1</v>
      </c>
    </row>
    <row r="121" spans="2:7" customFormat="1" ht="15" x14ac:dyDescent="0.25">
      <c r="B121" s="86" t="s">
        <v>236</v>
      </c>
      <c r="C121" s="56" t="d">
        <v>2025-10-18</v>
      </c>
      <c r="D121" s="57" t="s">
        <v>11</v>
      </c>
      <c r="E121" s="57">
        <v>0</v>
      </c>
      <c r="F121" s="57">
        <v>3.1</v>
      </c>
      <c r="G121" s="30">
        <f t="shared" si="4"/>
        <v>3.1</v>
      </c>
    </row>
    <row r="122" spans="2:7" customFormat="1" ht="15" x14ac:dyDescent="0.25">
      <c r="B122" s="86" t="s">
        <v>237</v>
      </c>
      <c r="C122" s="56" t="d">
        <v>2025-10-26</v>
      </c>
      <c r="D122" s="57" t="s">
        <v>11</v>
      </c>
      <c r="E122" s="57">
        <v>0</v>
      </c>
      <c r="F122" s="57">
        <v>3.1</v>
      </c>
      <c r="G122" s="30">
        <f t="shared" si="4"/>
        <v>3.1</v>
      </c>
    </row>
    <row r="123" spans="2:7" customFormat="1" ht="15" x14ac:dyDescent="0.25">
      <c r="B123" s="38" t="s">
        <v>226</v>
      </c>
      <c r="C123" s="85" t="d">
        <v>2025-10-26</v>
      </c>
      <c r="D123" s="57" t="s">
        <v>39</v>
      </c>
      <c r="E123" s="57">
        <v>5</v>
      </c>
      <c r="F123" s="57">
        <v>3.1</v>
      </c>
      <c r="G123" s="30">
        <f t="shared" si="4"/>
        <v>8.1</v>
      </c>
    </row>
    <row r="124" spans="2:7" customFormat="1" ht="15" x14ac:dyDescent="0.25">
      <c r="B124" s="20" t="s">
        <v>254</v>
      </c>
      <c r="C124" s="37" t="d">
        <v>2025-11-01</v>
      </c>
      <c r="D124" s="57" t="s">
        <v>39</v>
      </c>
      <c r="E124" s="57">
        <v>5</v>
      </c>
      <c r="F124" s="57">
        <v>5</v>
      </c>
      <c r="G124" s="30">
        <f t="shared" si="4"/>
        <v>10</v>
      </c>
    </row>
    <row r="125" spans="2:7" customFormat="1" ht="15" x14ac:dyDescent="0.25">
      <c r="B125" s="38" t="s">
        <v>250</v>
      </c>
      <c r="C125" s="85" t="d">
        <v>2025-11-02</v>
      </c>
      <c r="D125" s="57" t="s">
        <v>39</v>
      </c>
      <c r="E125" s="57">
        <v>5</v>
      </c>
      <c r="F125" s="57">
        <v>3.1</v>
      </c>
      <c r="G125" s="30">
        <f t="shared" si="4"/>
        <v>8.1</v>
      </c>
    </row>
    <row r="126" spans="2:7" customFormat="1" ht="15" x14ac:dyDescent="0.25">
      <c r="B126" s="86" t="s">
        <v>259</v>
      </c>
      <c r="C126" s="85" t="d">
        <v>2025-11-08</v>
      </c>
      <c r="D126" s="57" t="s">
        <v>11</v>
      </c>
      <c r="E126" s="57">
        <v>0</v>
      </c>
      <c r="F126" s="57">
        <v>13.1</v>
      </c>
      <c r="G126" s="30">
        <f t="shared" si="4"/>
        <v>13.1</v>
      </c>
    </row>
    <row r="127" spans="2:7" customFormat="1" ht="15" x14ac:dyDescent="0.25">
      <c r="B127" s="20" t="s">
        <v>255</v>
      </c>
      <c r="C127" s="37" t="d">
        <v>2025-11-15</v>
      </c>
      <c r="D127" s="57" t="s">
        <v>11</v>
      </c>
      <c r="E127" s="57">
        <v>0</v>
      </c>
      <c r="F127" s="57">
        <v>3.1</v>
      </c>
      <c r="G127" s="30">
        <f t="shared" si="4"/>
        <v>3.1</v>
      </c>
    </row>
    <row r="128" spans="2:7" customFormat="1" ht="15" x14ac:dyDescent="0.25">
      <c r="B128" s="20" t="s">
        <v>258</v>
      </c>
      <c r="C128" s="85" t="d">
        <v>2025-11-27</v>
      </c>
      <c r="D128" s="57" t="s">
        <v>11</v>
      </c>
      <c r="E128" s="57">
        <v>0</v>
      </c>
      <c r="F128" s="57">
        <v>3.1</v>
      </c>
      <c r="G128" s="30">
        <f t="shared" si="4"/>
        <v>3.1</v>
      </c>
    </row>
    <row r="129" spans="2:8" customFormat="1" ht="15.75" thickBot="1" x14ac:dyDescent="0.3">
      <c r="B129" s="61"/>
      <c r="C129" s="56"/>
      <c r="D129" s="57"/>
      <c r="E129" s="57"/>
      <c r="F129" s="57"/>
      <c r="G129" s="30">
        <f t="shared" si="3"/>
        <v>0</v>
      </c>
    </row>
    <row r="130" spans="2:8" customFormat="1" ht="15.75" thickBot="1" x14ac:dyDescent="0.3">
      <c r="B130" s="91" t="str">
        <f>" Total for 2025 - Number of races = "  &amp;H130</f>
        <v xml:space="preserve"> Total for 2025 - Number of races = 57</v>
      </c>
      <c r="C130" s="91"/>
      <c r="D130" s="91"/>
      <c r="E130" s="91"/>
      <c r="F130" s="91"/>
      <c r="G130" s="17">
        <f>SUM(G72:G129)</f>
        <v>409.95000000000016</v>
      </c>
      <c r="H130" s="70">
        <f>COUNT(G72:G128)</f>
        <v>57</v>
      </c>
    </row>
    <row r="131" spans="2:8" customFormat="1" ht="15.75" thickBot="1" x14ac:dyDescent="0.3">
      <c r="B131" s="47"/>
      <c r="C131" s="47"/>
      <c r="D131" s="47"/>
      <c r="E131" s="47"/>
      <c r="F131" s="47"/>
      <c r="G131" s="62"/>
    </row>
    <row r="132" spans="2:8" customFormat="1" ht="16.5" thickBot="1" x14ac:dyDescent="0.3">
      <c r="B132" s="90" t="s">
        <v>100</v>
      </c>
      <c r="C132" s="90"/>
      <c r="D132" s="90"/>
      <c r="E132" s="90"/>
      <c r="F132" s="90"/>
      <c r="G132" s="90"/>
    </row>
    <row r="133" spans="2:8" customFormat="1" ht="15" x14ac:dyDescent="0.25">
      <c r="B133" s="27" t="s">
        <v>2</v>
      </c>
      <c r="C133" s="28" t="s">
        <v>3</v>
      </c>
      <c r="D133" s="28" t="s">
        <v>4</v>
      </c>
      <c r="E133" s="28" t="s">
        <v>5</v>
      </c>
      <c r="F133" s="63" t="s">
        <v>6</v>
      </c>
      <c r="G133" s="29" t="s">
        <v>7</v>
      </c>
    </row>
    <row r="134" spans="2:8" customFormat="1" ht="15" x14ac:dyDescent="0.25">
      <c r="B134" s="9" t="s">
        <v>8</v>
      </c>
      <c r="C134" s="15" t="d">
        <v>2025-01-12</v>
      </c>
      <c r="D134" s="12" t="s">
        <v>9</v>
      </c>
      <c r="E134" s="12">
        <v>4</v>
      </c>
      <c r="F134" s="12">
        <v>3.1</v>
      </c>
      <c r="G134" s="30">
        <f t="shared" ref="G134:G159" si="5">SUM(E134:F134)</f>
        <v>7.1</v>
      </c>
    </row>
    <row r="135" spans="2:8" customFormat="1" ht="15" x14ac:dyDescent="0.25">
      <c r="B135" s="64" t="s">
        <v>101</v>
      </c>
      <c r="C135" s="65" t="d">
        <v>2025-01-19</v>
      </c>
      <c r="D135" s="12" t="s">
        <v>41</v>
      </c>
      <c r="E135" s="12">
        <v>0</v>
      </c>
      <c r="F135" s="12">
        <v>3.1</v>
      </c>
      <c r="G135" s="30">
        <f t="shared" si="5"/>
        <v>3.1</v>
      </c>
    </row>
    <row r="136" spans="2:8" customFormat="1" ht="15" x14ac:dyDescent="0.25">
      <c r="B136" s="9" t="s">
        <v>14</v>
      </c>
      <c r="C136" s="15" t="d">
        <v>2025-02-09</v>
      </c>
      <c r="D136" s="12" t="s">
        <v>9</v>
      </c>
      <c r="E136" s="12">
        <v>4</v>
      </c>
      <c r="F136" s="12">
        <v>3.1</v>
      </c>
      <c r="G136" s="30">
        <f t="shared" si="5"/>
        <v>7.1</v>
      </c>
    </row>
    <row r="137" spans="2:8" customFormat="1" ht="15" x14ac:dyDescent="0.25">
      <c r="B137" s="9" t="s">
        <v>102</v>
      </c>
      <c r="C137" s="15" t="d">
        <v>2025-02-16</v>
      </c>
      <c r="D137" s="12" t="s">
        <v>41</v>
      </c>
      <c r="E137" s="12">
        <v>0</v>
      </c>
      <c r="F137" s="12">
        <v>3.1</v>
      </c>
      <c r="G137" s="30">
        <f t="shared" si="5"/>
        <v>3.1</v>
      </c>
    </row>
    <row r="138" spans="2:8" customFormat="1" ht="15" x14ac:dyDescent="0.25">
      <c r="B138" s="9" t="s">
        <v>18</v>
      </c>
      <c r="C138" s="15" t="d">
        <v>2025-03-09</v>
      </c>
      <c r="D138" s="12" t="s">
        <v>13</v>
      </c>
      <c r="E138" s="12">
        <v>3</v>
      </c>
      <c r="F138" s="12">
        <v>3.1</v>
      </c>
      <c r="G138" s="30">
        <f t="shared" si="5"/>
        <v>6.1</v>
      </c>
    </row>
    <row r="139" spans="2:8" customFormat="1" ht="15" x14ac:dyDescent="0.25">
      <c r="B139" s="9" t="s">
        <v>47</v>
      </c>
      <c r="C139" s="15" t="d">
        <v>2025-03-15</v>
      </c>
      <c r="D139" s="12" t="s">
        <v>41</v>
      </c>
      <c r="E139" s="12">
        <v>0</v>
      </c>
      <c r="F139" s="12">
        <v>3.1</v>
      </c>
      <c r="G139" s="30">
        <f t="shared" si="5"/>
        <v>3.1</v>
      </c>
    </row>
    <row r="140" spans="2:8" customFormat="1" ht="15" x14ac:dyDescent="0.25">
      <c r="B140" s="9" t="s">
        <v>103</v>
      </c>
      <c r="C140" s="15" t="d">
        <v>2025-03-16</v>
      </c>
      <c r="D140" s="12" t="s">
        <v>41</v>
      </c>
      <c r="E140" s="12">
        <v>0</v>
      </c>
      <c r="F140" s="12">
        <v>3.1</v>
      </c>
      <c r="G140" s="30">
        <f t="shared" si="5"/>
        <v>3.1</v>
      </c>
    </row>
    <row r="141" spans="2:8" customFormat="1" ht="15" x14ac:dyDescent="0.25">
      <c r="B141" s="9" t="s">
        <v>24</v>
      </c>
      <c r="C141" s="15" t="d">
        <v>2025-03-29</v>
      </c>
      <c r="D141" s="12" t="s">
        <v>41</v>
      </c>
      <c r="E141" s="12">
        <v>0</v>
      </c>
      <c r="F141" s="12">
        <v>3.1</v>
      </c>
      <c r="G141" s="30">
        <f t="shared" si="5"/>
        <v>3.1</v>
      </c>
    </row>
    <row r="142" spans="2:8" customFormat="1" ht="15" x14ac:dyDescent="0.25">
      <c r="B142" s="9" t="s">
        <v>104</v>
      </c>
      <c r="C142" s="15" t="d">
        <v>2025-04-13</v>
      </c>
      <c r="D142" s="12" t="s">
        <v>41</v>
      </c>
      <c r="E142" s="12">
        <v>0</v>
      </c>
      <c r="F142" s="12">
        <v>4</v>
      </c>
      <c r="G142" s="30">
        <f t="shared" si="5"/>
        <v>4</v>
      </c>
    </row>
    <row r="143" spans="2:8" customFormat="1" ht="15" x14ac:dyDescent="0.25">
      <c r="B143" s="9" t="s">
        <v>91</v>
      </c>
      <c r="C143" s="15" t="d">
        <v>2025-04-19</v>
      </c>
      <c r="D143" s="12" t="s">
        <v>13</v>
      </c>
      <c r="E143" s="12">
        <v>3</v>
      </c>
      <c r="F143" s="12">
        <v>3.1</v>
      </c>
      <c r="G143" s="30">
        <f t="shared" si="5"/>
        <v>6.1</v>
      </c>
    </row>
    <row r="144" spans="2:8" customFormat="1" ht="15" x14ac:dyDescent="0.25">
      <c r="B144" s="9" t="s">
        <v>50</v>
      </c>
      <c r="C144" s="15" t="d">
        <v>2025-05-03</v>
      </c>
      <c r="D144" s="12" t="s">
        <v>13</v>
      </c>
      <c r="E144" s="12">
        <v>3</v>
      </c>
      <c r="F144" s="12">
        <v>3.1</v>
      </c>
      <c r="G144" s="30">
        <f t="shared" si="5"/>
        <v>6.1</v>
      </c>
    </row>
    <row r="145" spans="2:8" customFormat="1" ht="15" x14ac:dyDescent="0.25">
      <c r="B145" s="9" t="s">
        <v>42</v>
      </c>
      <c r="C145" s="15" t="d">
        <v>2025-05-04</v>
      </c>
      <c r="D145" s="12" t="s">
        <v>13</v>
      </c>
      <c r="E145" s="12">
        <v>3</v>
      </c>
      <c r="F145" s="12">
        <v>2</v>
      </c>
      <c r="G145" s="30">
        <f t="shared" si="5"/>
        <v>5</v>
      </c>
    </row>
    <row r="146" spans="2:8" customFormat="1" ht="15" x14ac:dyDescent="0.25">
      <c r="B146" s="9" t="s">
        <v>64</v>
      </c>
      <c r="C146" s="15" t="d">
        <v>2025-05-17</v>
      </c>
      <c r="D146" s="12" t="s">
        <v>41</v>
      </c>
      <c r="E146" s="12">
        <v>0</v>
      </c>
      <c r="F146" s="12">
        <v>3.1</v>
      </c>
      <c r="G146" s="30">
        <f t="shared" si="5"/>
        <v>3.1</v>
      </c>
    </row>
    <row r="147" spans="2:8" customFormat="1" ht="15" x14ac:dyDescent="0.25">
      <c r="B147" s="9" t="s">
        <v>105</v>
      </c>
      <c r="C147" s="15" t="d">
        <v>2025-05-17</v>
      </c>
      <c r="D147" s="12" t="s">
        <v>41</v>
      </c>
      <c r="E147" s="12">
        <v>0</v>
      </c>
      <c r="F147" s="12">
        <v>3.1</v>
      </c>
      <c r="G147" s="30">
        <f t="shared" ref="G147:G158" si="6">SUM(E147:F147)</f>
        <v>3.1</v>
      </c>
    </row>
    <row r="148" spans="2:8" customFormat="1" ht="15" x14ac:dyDescent="0.25">
      <c r="B148" s="9" t="s">
        <v>146</v>
      </c>
      <c r="C148" s="15" t="d">
        <v>2025-06-01</v>
      </c>
      <c r="D148" s="12" t="s">
        <v>11</v>
      </c>
      <c r="E148" s="12">
        <v>0</v>
      </c>
      <c r="F148" s="12">
        <v>6.2</v>
      </c>
      <c r="G148" s="30">
        <f t="shared" si="6"/>
        <v>6.2</v>
      </c>
    </row>
    <row r="149" spans="2:8" customFormat="1" ht="15" x14ac:dyDescent="0.25">
      <c r="B149" s="9" t="s">
        <v>156</v>
      </c>
      <c r="C149" s="15" t="d">
        <v>2025-06-14</v>
      </c>
      <c r="D149" s="12" t="s">
        <v>11</v>
      </c>
      <c r="E149" s="12">
        <v>0</v>
      </c>
      <c r="F149" s="12">
        <v>3.1</v>
      </c>
      <c r="G149" s="30">
        <f t="shared" si="6"/>
        <v>3.1</v>
      </c>
    </row>
    <row r="150" spans="2:8" customFormat="1" ht="15" x14ac:dyDescent="0.25">
      <c r="B150" s="9" t="s">
        <v>157</v>
      </c>
      <c r="C150" s="15" t="d">
        <v>2025-06-21</v>
      </c>
      <c r="D150" s="12" t="s">
        <v>13</v>
      </c>
      <c r="E150" s="12">
        <v>3</v>
      </c>
      <c r="F150" s="12">
        <v>2</v>
      </c>
      <c r="G150" s="30">
        <f t="shared" si="6"/>
        <v>5</v>
      </c>
    </row>
    <row r="151" spans="2:8" customFormat="1" ht="15" x14ac:dyDescent="0.25">
      <c r="B151" s="9" t="s">
        <v>158</v>
      </c>
      <c r="C151" s="15" t="d">
        <v>2025-06-22</v>
      </c>
      <c r="D151" s="12" t="s">
        <v>11</v>
      </c>
      <c r="E151" s="12">
        <v>0</v>
      </c>
      <c r="F151" s="12">
        <v>3.1</v>
      </c>
      <c r="G151" s="30">
        <f t="shared" si="6"/>
        <v>3.1</v>
      </c>
    </row>
    <row r="152" spans="2:8" customFormat="1" ht="15" x14ac:dyDescent="0.25">
      <c r="B152" s="9" t="s">
        <v>159</v>
      </c>
      <c r="C152" s="15" t="d">
        <v>2025-07-05</v>
      </c>
      <c r="D152" s="12" t="s">
        <v>11</v>
      </c>
      <c r="E152" s="12">
        <v>0</v>
      </c>
      <c r="F152" s="12">
        <v>3.1</v>
      </c>
      <c r="G152" s="30">
        <f t="shared" si="6"/>
        <v>3.1</v>
      </c>
    </row>
    <row r="153" spans="2:8" customFormat="1" ht="15" x14ac:dyDescent="0.25">
      <c r="B153" s="9" t="s">
        <v>203</v>
      </c>
      <c r="C153" s="15" t="d">
        <v>2025-08-09</v>
      </c>
      <c r="D153" s="12" t="s">
        <v>11</v>
      </c>
      <c r="E153" s="12">
        <v>0</v>
      </c>
      <c r="F153" s="12">
        <v>3.1</v>
      </c>
      <c r="G153" s="30">
        <f t="shared" si="6"/>
        <v>3.1</v>
      </c>
    </row>
    <row r="154" spans="2:8" customFormat="1" ht="15" x14ac:dyDescent="0.25">
      <c r="B154" s="9" t="s">
        <v>196</v>
      </c>
      <c r="C154" s="15" t="d">
        <v>2025-08-15</v>
      </c>
      <c r="D154" s="12" t="s">
        <v>11</v>
      </c>
      <c r="E154" s="12">
        <v>0</v>
      </c>
      <c r="F154" s="12">
        <v>4.7</v>
      </c>
      <c r="G154" s="30">
        <f t="shared" si="6"/>
        <v>4.7</v>
      </c>
    </row>
    <row r="155" spans="2:8" customFormat="1" ht="15" x14ac:dyDescent="0.25">
      <c r="B155" s="38" t="s">
        <v>213</v>
      </c>
      <c r="C155" s="56" t="d">
        <v>2025-09-27</v>
      </c>
      <c r="D155" s="12" t="s">
        <v>11</v>
      </c>
      <c r="E155" s="12">
        <v>0</v>
      </c>
      <c r="F155" s="12">
        <v>3.1</v>
      </c>
      <c r="G155" s="30">
        <f t="shared" si="6"/>
        <v>3.1</v>
      </c>
    </row>
    <row r="156" spans="2:8" customFormat="1" ht="15" x14ac:dyDescent="0.25">
      <c r="B156" s="9" t="s">
        <v>220</v>
      </c>
      <c r="C156" s="15" t="d">
        <v>2025-09-29</v>
      </c>
      <c r="D156" s="12" t="s">
        <v>11</v>
      </c>
      <c r="E156" s="12">
        <v>0</v>
      </c>
      <c r="F156" s="12">
        <v>3.1</v>
      </c>
      <c r="G156" s="30">
        <f t="shared" si="6"/>
        <v>3.1</v>
      </c>
    </row>
    <row r="157" spans="2:8" customFormat="1" ht="15" x14ac:dyDescent="0.25">
      <c r="B157" s="38" t="s">
        <v>233</v>
      </c>
      <c r="C157" s="56" t="d">
        <v>2025-10-18</v>
      </c>
      <c r="D157" s="12" t="s">
        <v>11</v>
      </c>
      <c r="E157" s="12">
        <v>0</v>
      </c>
      <c r="F157" s="12">
        <v>1.86</v>
      </c>
      <c r="G157" s="30">
        <f t="shared" si="6"/>
        <v>1.86</v>
      </c>
    </row>
    <row r="158" spans="2:8" customFormat="1" ht="15" x14ac:dyDescent="0.25">
      <c r="B158" s="38" t="s">
        <v>250</v>
      </c>
      <c r="C158" s="85" t="d">
        <v>2025-11-02</v>
      </c>
      <c r="D158" s="12" t="s">
        <v>13</v>
      </c>
      <c r="E158" s="12">
        <v>3</v>
      </c>
      <c r="F158" s="12">
        <v>3.1</v>
      </c>
      <c r="G158" s="30">
        <f t="shared" si="6"/>
        <v>6.1</v>
      </c>
    </row>
    <row r="159" spans="2:8" customFormat="1" ht="15.75" thickBot="1" x14ac:dyDescent="0.3">
      <c r="B159" s="9"/>
      <c r="C159" s="15"/>
      <c r="D159" s="12"/>
      <c r="E159" s="12"/>
      <c r="F159" s="12"/>
      <c r="G159" s="30">
        <f t="shared" si="5"/>
        <v>0</v>
      </c>
    </row>
    <row r="160" spans="2:8" customFormat="1" ht="15.75" thickBot="1" x14ac:dyDescent="0.3">
      <c r="B160" s="91" t="str">
        <f>" Total for 2025 - Number of races = "  &amp;H160</f>
        <v xml:space="preserve"> Total for 2025 - Number of races = 25</v>
      </c>
      <c r="C160" s="91"/>
      <c r="D160" s="91"/>
      <c r="E160" s="91"/>
      <c r="F160" s="91"/>
      <c r="G160" s="17">
        <f>SUM(G134:G159)</f>
        <v>105.65999999999997</v>
      </c>
      <c r="H160" s="70">
        <f>COUNT(G134:G158)</f>
        <v>25</v>
      </c>
    </row>
    <row r="161" spans="2:7" customFormat="1" ht="15.75" thickBot="1" x14ac:dyDescent="0.3">
      <c r="B161" s="8"/>
      <c r="C161" s="8"/>
      <c r="D161" s="8"/>
      <c r="E161" s="8"/>
      <c r="F161" s="8"/>
      <c r="G161" s="8"/>
    </row>
    <row r="162" spans="2:7" customFormat="1" ht="15.75" x14ac:dyDescent="0.25">
      <c r="B162" s="96" t="s">
        <v>106</v>
      </c>
      <c r="C162" s="96"/>
      <c r="D162" s="96"/>
      <c r="E162" s="96"/>
      <c r="F162" s="96"/>
      <c r="G162" s="96"/>
    </row>
    <row r="163" spans="2:7" customFormat="1" ht="15" x14ac:dyDescent="0.25">
      <c r="B163" s="12" t="s">
        <v>2</v>
      </c>
      <c r="C163" s="12" t="s">
        <v>3</v>
      </c>
      <c r="D163" s="12" t="s">
        <v>4</v>
      </c>
      <c r="E163" s="12" t="s">
        <v>5</v>
      </c>
      <c r="F163" s="59" t="s">
        <v>6</v>
      </c>
      <c r="G163" s="60" t="s">
        <v>7</v>
      </c>
    </row>
    <row r="164" spans="2:7" customFormat="1" ht="15" x14ac:dyDescent="0.25">
      <c r="B164" s="9" t="s">
        <v>8</v>
      </c>
      <c r="C164" s="15" t="d">
        <v>2025-01-12</v>
      </c>
      <c r="D164" s="12" t="s">
        <v>9</v>
      </c>
      <c r="E164" s="12">
        <v>4</v>
      </c>
      <c r="F164" s="12">
        <v>3.1</v>
      </c>
      <c r="G164" s="30">
        <f t="shared" ref="G164:G187" si="7">SUM(E164:F164)</f>
        <v>7.1</v>
      </c>
    </row>
    <row r="165" spans="2:7" s="50" customFormat="1" x14ac:dyDescent="0.2">
      <c r="B165" s="9" t="s">
        <v>14</v>
      </c>
      <c r="C165" s="15" t="d">
        <v>2025-02-09</v>
      </c>
      <c r="D165" s="12" t="s">
        <v>39</v>
      </c>
      <c r="E165" s="12">
        <v>5</v>
      </c>
      <c r="F165" s="12">
        <v>3.1</v>
      </c>
      <c r="G165" s="30">
        <f t="shared" si="7"/>
        <v>8.1</v>
      </c>
    </row>
    <row r="166" spans="2:7" customFormat="1" ht="15" x14ac:dyDescent="0.25">
      <c r="B166" s="9" t="s">
        <v>18</v>
      </c>
      <c r="C166" s="15" t="d">
        <v>2025-03-09</v>
      </c>
      <c r="D166" s="12" t="s">
        <v>39</v>
      </c>
      <c r="E166" s="12">
        <v>5</v>
      </c>
      <c r="F166" s="12">
        <v>3.1</v>
      </c>
      <c r="G166" s="30">
        <f t="shared" si="7"/>
        <v>8.1</v>
      </c>
    </row>
    <row r="167" spans="2:7" customFormat="1" ht="15" x14ac:dyDescent="0.25">
      <c r="B167" s="9" t="s">
        <v>107</v>
      </c>
      <c r="C167" s="15" t="d">
        <v>2025-03-15</v>
      </c>
      <c r="D167" s="12" t="s">
        <v>39</v>
      </c>
      <c r="E167" s="12">
        <v>5</v>
      </c>
      <c r="F167" s="12">
        <v>3.1</v>
      </c>
      <c r="G167" s="30">
        <f t="shared" si="7"/>
        <v>8.1</v>
      </c>
    </row>
    <row r="168" spans="2:7" customFormat="1" ht="15" x14ac:dyDescent="0.25">
      <c r="B168" s="9" t="s">
        <v>24</v>
      </c>
      <c r="C168" s="15" t="d">
        <v>2025-03-29</v>
      </c>
      <c r="D168" s="12" t="s">
        <v>39</v>
      </c>
      <c r="E168" s="12">
        <v>5</v>
      </c>
      <c r="F168" s="12">
        <v>3.1</v>
      </c>
      <c r="G168" s="30">
        <f t="shared" si="7"/>
        <v>8.1</v>
      </c>
    </row>
    <row r="169" spans="2:7" customFormat="1" ht="15" x14ac:dyDescent="0.25">
      <c r="B169" s="9" t="s">
        <v>108</v>
      </c>
      <c r="C169" s="15" t="d">
        <v>2025-04-13</v>
      </c>
      <c r="D169" s="12" t="s">
        <v>41</v>
      </c>
      <c r="E169" s="12">
        <v>0</v>
      </c>
      <c r="F169" s="12">
        <v>4</v>
      </c>
      <c r="G169" s="30">
        <f t="shared" si="7"/>
        <v>4</v>
      </c>
    </row>
    <row r="170" spans="2:7" customFormat="1" ht="15" x14ac:dyDescent="0.25">
      <c r="B170" s="9" t="s">
        <v>28</v>
      </c>
      <c r="C170" s="15" t="d">
        <v>2025-04-19</v>
      </c>
      <c r="D170" s="12" t="s">
        <v>9</v>
      </c>
      <c r="E170" s="12">
        <v>4</v>
      </c>
      <c r="F170" s="12">
        <v>3.1</v>
      </c>
      <c r="G170" s="30">
        <f t="shared" si="7"/>
        <v>7.1</v>
      </c>
    </row>
    <row r="171" spans="2:7" customFormat="1" ht="15" x14ac:dyDescent="0.25">
      <c r="B171" s="9" t="s">
        <v>50</v>
      </c>
      <c r="C171" s="15" t="d">
        <v>2025-05-03</v>
      </c>
      <c r="D171" s="12" t="s">
        <v>13</v>
      </c>
      <c r="E171" s="12">
        <v>3</v>
      </c>
      <c r="F171" s="12">
        <v>3.1</v>
      </c>
      <c r="G171" s="30">
        <f t="shared" si="7"/>
        <v>6.1</v>
      </c>
    </row>
    <row r="172" spans="2:7" customFormat="1" ht="15" x14ac:dyDescent="0.25">
      <c r="B172" s="9" t="s">
        <v>68</v>
      </c>
      <c r="C172" s="15" t="d">
        <v>2025-05-04</v>
      </c>
      <c r="D172" s="12" t="s">
        <v>13</v>
      </c>
      <c r="E172" s="12">
        <v>3</v>
      </c>
      <c r="F172" s="12">
        <v>2</v>
      </c>
      <c r="G172" s="60">
        <f t="shared" si="7"/>
        <v>5</v>
      </c>
    </row>
    <row r="173" spans="2:7" customFormat="1" ht="15" x14ac:dyDescent="0.25">
      <c r="B173" s="9" t="s">
        <v>64</v>
      </c>
      <c r="C173" s="15" t="d">
        <v>2025-05-17</v>
      </c>
      <c r="D173" s="12" t="s">
        <v>9</v>
      </c>
      <c r="E173" s="12">
        <v>4</v>
      </c>
      <c r="F173" s="12">
        <v>3.1</v>
      </c>
      <c r="G173" s="30">
        <f t="shared" si="7"/>
        <v>7.1</v>
      </c>
    </row>
    <row r="174" spans="2:7" customFormat="1" ht="15" x14ac:dyDescent="0.25">
      <c r="B174" s="9" t="s">
        <v>35</v>
      </c>
      <c r="C174" s="15" t="d">
        <v>2025-05-24</v>
      </c>
      <c r="D174" s="12" t="s">
        <v>11</v>
      </c>
      <c r="E174" s="12">
        <v>0</v>
      </c>
      <c r="F174" s="12">
        <v>3.1</v>
      </c>
      <c r="G174" s="30">
        <f t="shared" si="7"/>
        <v>3.1</v>
      </c>
    </row>
    <row r="175" spans="2:7" customFormat="1" ht="15" x14ac:dyDescent="0.25">
      <c r="B175" s="9" t="s">
        <v>156</v>
      </c>
      <c r="C175" s="15" t="d">
        <v>2025-06-14</v>
      </c>
      <c r="D175" s="12" t="s">
        <v>9</v>
      </c>
      <c r="E175" s="12">
        <v>4</v>
      </c>
      <c r="F175" s="12">
        <v>3.1</v>
      </c>
      <c r="G175" s="30">
        <f t="shared" si="7"/>
        <v>7.1</v>
      </c>
    </row>
    <row r="176" spans="2:7" customFormat="1" ht="15" x14ac:dyDescent="0.25">
      <c r="B176" s="9" t="s">
        <v>157</v>
      </c>
      <c r="C176" s="15" t="d">
        <v>2025-06-21</v>
      </c>
      <c r="D176" s="12" t="s">
        <v>11</v>
      </c>
      <c r="E176" s="12">
        <v>0</v>
      </c>
      <c r="F176" s="12">
        <v>2</v>
      </c>
      <c r="G176" s="30">
        <f t="shared" si="7"/>
        <v>2</v>
      </c>
    </row>
    <row r="177" spans="2:8" customFormat="1" ht="15" x14ac:dyDescent="0.25">
      <c r="B177" s="9" t="s">
        <v>163</v>
      </c>
      <c r="C177" s="15" t="d">
        <v>2025-06-22</v>
      </c>
      <c r="D177" s="12" t="s">
        <v>11</v>
      </c>
      <c r="E177" s="12">
        <v>0</v>
      </c>
      <c r="F177" s="12">
        <v>3.1</v>
      </c>
      <c r="G177" s="30">
        <f t="shared" si="7"/>
        <v>3.1</v>
      </c>
    </row>
    <row r="178" spans="2:8" customFormat="1" ht="15" x14ac:dyDescent="0.25">
      <c r="B178" s="9" t="s">
        <v>205</v>
      </c>
      <c r="C178" s="15" t="d">
        <v>2025-06-28</v>
      </c>
      <c r="D178" s="12" t="s">
        <v>11</v>
      </c>
      <c r="E178" s="12">
        <v>0</v>
      </c>
      <c r="F178" s="12">
        <v>20</v>
      </c>
      <c r="G178" s="30">
        <f t="shared" si="7"/>
        <v>20</v>
      </c>
    </row>
    <row r="179" spans="2:8" customFormat="1" ht="15" x14ac:dyDescent="0.25">
      <c r="B179" s="9" t="s">
        <v>159</v>
      </c>
      <c r="C179" s="15" t="d">
        <v>2025-07-05</v>
      </c>
      <c r="D179" s="12" t="s">
        <v>11</v>
      </c>
      <c r="E179" s="12">
        <v>0</v>
      </c>
      <c r="F179" s="12">
        <v>3.1</v>
      </c>
      <c r="G179" s="30">
        <f t="shared" si="7"/>
        <v>3.1</v>
      </c>
    </row>
    <row r="180" spans="2:8" customFormat="1" ht="15" x14ac:dyDescent="0.25">
      <c r="B180" s="9" t="s">
        <v>204</v>
      </c>
      <c r="C180" s="15" t="d">
        <v>2025-08-02</v>
      </c>
      <c r="D180" s="12" t="s">
        <v>11</v>
      </c>
      <c r="E180" s="12">
        <v>0</v>
      </c>
      <c r="F180" s="12">
        <v>20</v>
      </c>
      <c r="G180" s="30">
        <f t="shared" si="7"/>
        <v>20</v>
      </c>
    </row>
    <row r="181" spans="2:8" customFormat="1" ht="15" x14ac:dyDescent="0.25">
      <c r="B181" s="9" t="s">
        <v>196</v>
      </c>
      <c r="C181" s="15" t="d">
        <v>2025-08-16</v>
      </c>
      <c r="D181" s="12" t="s">
        <v>11</v>
      </c>
      <c r="E181" s="12">
        <v>0</v>
      </c>
      <c r="F181" s="12">
        <v>4.7</v>
      </c>
      <c r="G181" s="30">
        <f t="shared" si="7"/>
        <v>4.7</v>
      </c>
    </row>
    <row r="182" spans="2:8" customFormat="1" ht="15" x14ac:dyDescent="0.25">
      <c r="B182" s="38" t="s">
        <v>213</v>
      </c>
      <c r="C182" s="56" t="d">
        <v>2025-09-27</v>
      </c>
      <c r="D182" s="12" t="s">
        <v>11</v>
      </c>
      <c r="E182" s="12">
        <v>0</v>
      </c>
      <c r="F182" s="12">
        <v>3.1</v>
      </c>
      <c r="G182" s="30">
        <f t="shared" si="7"/>
        <v>3.1</v>
      </c>
    </row>
    <row r="183" spans="2:8" customFormat="1" ht="15" x14ac:dyDescent="0.25">
      <c r="B183" s="38" t="s">
        <v>232</v>
      </c>
      <c r="C183" s="56" t="d">
        <v>2025-10-11</v>
      </c>
      <c r="D183" s="12" t="s">
        <v>39</v>
      </c>
      <c r="E183" s="12">
        <v>5</v>
      </c>
      <c r="F183" s="12">
        <v>3.1</v>
      </c>
      <c r="G183" s="30">
        <f t="shared" si="7"/>
        <v>8.1</v>
      </c>
    </row>
    <row r="184" spans="2:8" customFormat="1" ht="15" x14ac:dyDescent="0.25">
      <c r="B184" s="38" t="s">
        <v>233</v>
      </c>
      <c r="C184" s="56" t="d">
        <v>2025-10-18</v>
      </c>
      <c r="D184" s="12" t="s">
        <v>11</v>
      </c>
      <c r="E184" s="12">
        <v>0</v>
      </c>
      <c r="F184" s="12">
        <v>1.86</v>
      </c>
      <c r="G184" s="30">
        <f t="shared" si="7"/>
        <v>1.86</v>
      </c>
    </row>
    <row r="185" spans="2:8" customFormat="1" ht="15" x14ac:dyDescent="0.25">
      <c r="B185" s="38" t="s">
        <v>226</v>
      </c>
      <c r="C185" s="85" t="d">
        <v>2025-10-26</v>
      </c>
      <c r="D185" s="12" t="s">
        <v>39</v>
      </c>
      <c r="E185" s="12">
        <v>5</v>
      </c>
      <c r="F185" s="12">
        <v>3.1</v>
      </c>
      <c r="G185" s="30">
        <f t="shared" si="7"/>
        <v>8.1</v>
      </c>
    </row>
    <row r="186" spans="2:8" customFormat="1" ht="15" x14ac:dyDescent="0.25">
      <c r="B186" s="38" t="s">
        <v>250</v>
      </c>
      <c r="C186" s="85" t="d">
        <v>2025-11-02</v>
      </c>
      <c r="D186" s="12" t="s">
        <v>13</v>
      </c>
      <c r="E186" s="12">
        <v>3</v>
      </c>
      <c r="F186" s="12">
        <v>3.1</v>
      </c>
      <c r="G186" s="30">
        <f t="shared" si="7"/>
        <v>6.1</v>
      </c>
    </row>
    <row r="187" spans="2:8" customFormat="1" ht="15" x14ac:dyDescent="0.25">
      <c r="B187" s="38" t="s">
        <v>258</v>
      </c>
      <c r="C187" s="85" t="d">
        <v>2025-11-27</v>
      </c>
      <c r="D187" s="12" t="s">
        <v>11</v>
      </c>
      <c r="E187" s="12">
        <v>0</v>
      </c>
      <c r="F187" s="12">
        <v>3</v>
      </c>
      <c r="G187" s="30">
        <f t="shared" si="7"/>
        <v>3</v>
      </c>
    </row>
    <row r="188" spans="2:8" customFormat="1" ht="15.75" thickBot="1" x14ac:dyDescent="0.3">
      <c r="B188" s="38"/>
      <c r="C188" s="56"/>
      <c r="D188" s="12"/>
      <c r="E188" s="12"/>
      <c r="F188" s="12"/>
      <c r="G188" s="30"/>
    </row>
    <row r="189" spans="2:8" customFormat="1" ht="15.75" thickBot="1" x14ac:dyDescent="0.3">
      <c r="B189" s="91" t="str">
        <f>" Total for 2025 - Number of races = "  &amp;H189</f>
        <v xml:space="preserve"> Total for 2025 - Number of races = 24</v>
      </c>
      <c r="C189" s="91"/>
      <c r="D189" s="91"/>
      <c r="E189" s="91"/>
      <c r="F189" s="91"/>
      <c r="G189" s="17">
        <f>SUM(G164:G188)</f>
        <v>162.15999999999997</v>
      </c>
      <c r="H189" s="70">
        <f>COUNT(G164:G187)</f>
        <v>24</v>
      </c>
    </row>
    <row r="190" spans="2:8" customFormat="1" ht="15.75" thickBot="1" x14ac:dyDescent="0.3">
      <c r="B190" s="8"/>
      <c r="C190" s="8"/>
      <c r="D190" s="8"/>
      <c r="E190" s="8"/>
      <c r="F190" s="8"/>
      <c r="G190" s="8"/>
    </row>
    <row r="191" spans="2:8" customFormat="1" ht="16.5" thickBot="1" x14ac:dyDescent="0.3">
      <c r="B191" s="90" t="s">
        <v>109</v>
      </c>
      <c r="C191" s="90"/>
      <c r="D191" s="90"/>
      <c r="E191" s="90"/>
      <c r="F191" s="90"/>
      <c r="G191" s="90"/>
    </row>
    <row r="192" spans="2:8" customFormat="1" ht="15" x14ac:dyDescent="0.25">
      <c r="B192" s="66" t="s">
        <v>2</v>
      </c>
      <c r="C192" s="67" t="s">
        <v>3</v>
      </c>
      <c r="D192" s="67" t="s">
        <v>4</v>
      </c>
      <c r="E192" s="67" t="s">
        <v>5</v>
      </c>
      <c r="F192" s="67" t="s">
        <v>6</v>
      </c>
      <c r="G192" s="67" t="s">
        <v>7</v>
      </c>
    </row>
    <row r="193" spans="2:7" customFormat="1" ht="15" x14ac:dyDescent="0.25">
      <c r="B193" s="20" t="s">
        <v>8</v>
      </c>
      <c r="C193" s="15" t="d">
        <v>2025-01-12</v>
      </c>
      <c r="D193" s="12" t="s">
        <v>39</v>
      </c>
      <c r="E193" s="12">
        <v>5</v>
      </c>
      <c r="F193" s="12">
        <v>3.1</v>
      </c>
      <c r="G193" s="30">
        <f t="shared" ref="G193:G211" si="8">SUM(E193:F193)</f>
        <v>8.1</v>
      </c>
    </row>
    <row r="194" spans="2:7" customFormat="1" ht="15" x14ac:dyDescent="0.25">
      <c r="B194" s="20" t="s">
        <v>18</v>
      </c>
      <c r="C194" s="15" t="d">
        <v>2025-03-09</v>
      </c>
      <c r="D194" s="12" t="s">
        <v>39</v>
      </c>
      <c r="E194" s="12">
        <v>5</v>
      </c>
      <c r="F194" s="12">
        <v>3.1</v>
      </c>
      <c r="G194" s="30">
        <f t="shared" si="8"/>
        <v>8.1</v>
      </c>
    </row>
    <row r="195" spans="2:7" customFormat="1" ht="15" x14ac:dyDescent="0.25">
      <c r="B195" s="20" t="s">
        <v>20</v>
      </c>
      <c r="C195" s="15" t="d">
        <v>2025-03-15</v>
      </c>
      <c r="D195" s="12" t="s">
        <v>39</v>
      </c>
      <c r="E195" s="12">
        <v>5</v>
      </c>
      <c r="F195" s="12">
        <v>3.1</v>
      </c>
      <c r="G195" s="30">
        <f t="shared" si="8"/>
        <v>8.1</v>
      </c>
    </row>
    <row r="196" spans="2:7" customFormat="1" ht="15" x14ac:dyDescent="0.25">
      <c r="B196" s="20" t="s">
        <v>24</v>
      </c>
      <c r="C196" s="15" t="d">
        <v>2025-03-29</v>
      </c>
      <c r="D196" s="12" t="s">
        <v>39</v>
      </c>
      <c r="E196" s="12">
        <v>5</v>
      </c>
      <c r="F196" s="12">
        <v>3.1</v>
      </c>
      <c r="G196" s="30">
        <f t="shared" si="8"/>
        <v>8.1</v>
      </c>
    </row>
    <row r="197" spans="2:7" customFormat="1" ht="15" x14ac:dyDescent="0.25">
      <c r="B197" s="20" t="s">
        <v>50</v>
      </c>
      <c r="C197" s="15" t="d">
        <v>2025-05-03</v>
      </c>
      <c r="D197" s="12" t="s">
        <v>39</v>
      </c>
      <c r="E197" s="12">
        <v>5</v>
      </c>
      <c r="F197" s="12">
        <v>3.1</v>
      </c>
      <c r="G197" s="30">
        <f t="shared" si="8"/>
        <v>8.1</v>
      </c>
    </row>
    <row r="198" spans="2:7" customFormat="1" ht="15" x14ac:dyDescent="0.25">
      <c r="B198" s="20" t="s">
        <v>35</v>
      </c>
      <c r="C198" s="15" t="d">
        <v>2025-05-24</v>
      </c>
      <c r="D198" s="12" t="s">
        <v>13</v>
      </c>
      <c r="E198" s="12">
        <v>3</v>
      </c>
      <c r="F198" s="12">
        <v>3.1</v>
      </c>
      <c r="G198" s="30">
        <f t="shared" si="8"/>
        <v>6.1</v>
      </c>
    </row>
    <row r="199" spans="2:7" customFormat="1" ht="15" x14ac:dyDescent="0.25">
      <c r="B199" s="9" t="s">
        <v>156</v>
      </c>
      <c r="C199" s="15" t="d">
        <v>2025-06-14</v>
      </c>
      <c r="D199" s="12" t="s">
        <v>13</v>
      </c>
      <c r="E199" s="12">
        <v>3</v>
      </c>
      <c r="F199" s="12">
        <v>3.1</v>
      </c>
      <c r="G199" s="60">
        <f t="shared" si="8"/>
        <v>6.1</v>
      </c>
    </row>
    <row r="200" spans="2:7" customFormat="1" ht="15" x14ac:dyDescent="0.25">
      <c r="B200" s="9" t="s">
        <v>157</v>
      </c>
      <c r="C200" s="15" t="d">
        <v>2025-06-21</v>
      </c>
      <c r="D200" s="12" t="s">
        <v>9</v>
      </c>
      <c r="E200" s="12">
        <v>4</v>
      </c>
      <c r="F200" s="12">
        <v>2</v>
      </c>
      <c r="G200" s="60">
        <f t="shared" si="8"/>
        <v>6</v>
      </c>
    </row>
    <row r="201" spans="2:7" customFormat="1" ht="15" x14ac:dyDescent="0.25">
      <c r="B201" s="9" t="s">
        <v>158</v>
      </c>
      <c r="C201" s="15" t="d">
        <v>2025-06-28</v>
      </c>
      <c r="D201" s="57" t="s">
        <v>39</v>
      </c>
      <c r="E201" s="57">
        <v>5</v>
      </c>
      <c r="F201" s="57">
        <v>3.1</v>
      </c>
      <c r="G201" s="68">
        <f t="shared" si="8"/>
        <v>8.1</v>
      </c>
    </row>
    <row r="202" spans="2:7" customFormat="1" ht="15" x14ac:dyDescent="0.25">
      <c r="B202" s="20" t="s">
        <v>131</v>
      </c>
      <c r="C202" s="15" t="d">
        <v>2025-07-05</v>
      </c>
      <c r="D202" s="57" t="s">
        <v>39</v>
      </c>
      <c r="E202" s="57">
        <v>5</v>
      </c>
      <c r="F202" s="57">
        <v>3.1</v>
      </c>
      <c r="G202" s="68">
        <f t="shared" si="8"/>
        <v>8.1</v>
      </c>
    </row>
    <row r="203" spans="2:7" customFormat="1" ht="15" x14ac:dyDescent="0.25">
      <c r="B203" s="20" t="s">
        <v>133</v>
      </c>
      <c r="C203" s="56" t="d">
        <v>2025-07-19</v>
      </c>
      <c r="D203" s="57" t="s">
        <v>9</v>
      </c>
      <c r="E203" s="57">
        <v>4</v>
      </c>
      <c r="F203" s="57">
        <v>3.1</v>
      </c>
      <c r="G203" s="68">
        <f t="shared" si="8"/>
        <v>7.1</v>
      </c>
    </row>
    <row r="204" spans="2:7" customFormat="1" ht="15" x14ac:dyDescent="0.25">
      <c r="B204" s="20" t="s">
        <v>194</v>
      </c>
      <c r="C204" s="37" t="d">
        <v>2025-08-16</v>
      </c>
      <c r="D204" s="57" t="s">
        <v>39</v>
      </c>
      <c r="E204" s="57">
        <v>5</v>
      </c>
      <c r="F204" s="57">
        <v>13.1</v>
      </c>
      <c r="G204" s="68">
        <f t="shared" si="8"/>
        <v>18.100000000000001</v>
      </c>
    </row>
    <row r="205" spans="2:7" customFormat="1" ht="15" x14ac:dyDescent="0.25">
      <c r="B205" s="20" t="s">
        <v>208</v>
      </c>
      <c r="C205" s="85" t="d">
        <v>2025-09-06</v>
      </c>
      <c r="D205" s="57" t="s">
        <v>39</v>
      </c>
      <c r="E205" s="57">
        <v>5</v>
      </c>
      <c r="F205" s="57">
        <v>3.1</v>
      </c>
      <c r="G205" s="68">
        <f t="shared" si="8"/>
        <v>8.1</v>
      </c>
    </row>
    <row r="206" spans="2:7" customFormat="1" ht="15" x14ac:dyDescent="0.25">
      <c r="B206" s="20" t="s">
        <v>207</v>
      </c>
      <c r="C206" s="85" t="d">
        <v>2025-09-13</v>
      </c>
      <c r="D206" s="57" t="s">
        <v>39</v>
      </c>
      <c r="E206" s="57">
        <v>5</v>
      </c>
      <c r="F206" s="57">
        <v>3.1</v>
      </c>
      <c r="G206" s="68">
        <f t="shared" si="8"/>
        <v>8.1</v>
      </c>
    </row>
    <row r="207" spans="2:7" customFormat="1" ht="15" x14ac:dyDescent="0.25">
      <c r="B207" s="20" t="s">
        <v>213</v>
      </c>
      <c r="C207" s="37" t="d">
        <v>2025-09-27</v>
      </c>
      <c r="D207" s="57" t="s">
        <v>39</v>
      </c>
      <c r="E207" s="57">
        <v>5</v>
      </c>
      <c r="F207" s="57">
        <v>3.1</v>
      </c>
      <c r="G207" s="68">
        <f t="shared" si="8"/>
        <v>8.1</v>
      </c>
    </row>
    <row r="208" spans="2:7" customFormat="1" ht="15" x14ac:dyDescent="0.25">
      <c r="B208" s="20" t="s">
        <v>233</v>
      </c>
      <c r="C208" s="56" t="d">
        <v>2025-10-18</v>
      </c>
      <c r="D208" s="57" t="s">
        <v>63</v>
      </c>
      <c r="E208" s="57">
        <v>8</v>
      </c>
      <c r="F208" s="57">
        <v>1.86</v>
      </c>
      <c r="G208" s="68">
        <f t="shared" si="8"/>
        <v>9.86</v>
      </c>
    </row>
    <row r="209" spans="2:8" customFormat="1" ht="15" x14ac:dyDescent="0.25">
      <c r="B209" s="20" t="s">
        <v>226</v>
      </c>
      <c r="C209" s="85" t="d">
        <v>2025-10-26</v>
      </c>
      <c r="D209" s="57" t="s">
        <v>39</v>
      </c>
      <c r="E209" s="57">
        <v>5</v>
      </c>
      <c r="F209" s="57">
        <v>3.1</v>
      </c>
      <c r="G209" s="68">
        <f t="shared" si="8"/>
        <v>8.1</v>
      </c>
    </row>
    <row r="210" spans="2:8" customFormat="1" ht="15" x14ac:dyDescent="0.25">
      <c r="B210" s="20" t="s">
        <v>250</v>
      </c>
      <c r="C210" s="85" t="d">
        <v>2025-11-02</v>
      </c>
      <c r="D210" s="57" t="s">
        <v>39</v>
      </c>
      <c r="E210" s="57">
        <v>5</v>
      </c>
      <c r="F210" s="57">
        <v>3.1</v>
      </c>
      <c r="G210" s="68">
        <f t="shared" si="8"/>
        <v>8.1</v>
      </c>
    </row>
    <row r="211" spans="2:8" customFormat="1" ht="15" x14ac:dyDescent="0.25">
      <c r="B211" s="20" t="s">
        <v>258</v>
      </c>
      <c r="C211" s="85" t="d">
        <v>2025-11-27</v>
      </c>
      <c r="D211" s="57" t="s">
        <v>11</v>
      </c>
      <c r="E211" s="57">
        <v>0</v>
      </c>
      <c r="F211" s="57">
        <v>3</v>
      </c>
      <c r="G211" s="68">
        <f t="shared" si="8"/>
        <v>3</v>
      </c>
    </row>
    <row r="212" spans="2:8" customFormat="1" ht="15.75" thickBot="1" x14ac:dyDescent="0.3">
      <c r="B212" s="55"/>
      <c r="C212" s="56"/>
      <c r="D212" s="57"/>
      <c r="E212" s="57"/>
      <c r="F212" s="57"/>
      <c r="G212" s="68"/>
    </row>
    <row r="213" spans="2:8" customFormat="1" ht="15.75" thickBot="1" x14ac:dyDescent="0.3">
      <c r="B213" s="91" t="str">
        <f>" Total for 2025 - Number of races = "  &amp;H213</f>
        <v xml:space="preserve"> Total for 2025 - Number of races = 19</v>
      </c>
      <c r="C213" s="91"/>
      <c r="D213" s="91"/>
      <c r="E213" s="91"/>
      <c r="F213" s="91"/>
      <c r="G213" s="22">
        <f>SUM(G193:G212)</f>
        <v>153.45999999999998</v>
      </c>
      <c r="H213" s="70">
        <f>COUNT(G193:G211)</f>
        <v>19</v>
      </c>
    </row>
    <row r="214" spans="2:8" ht="13.5" thickBot="1" x14ac:dyDescent="0.25"/>
    <row r="215" spans="2:8" ht="16.5" thickBot="1" x14ac:dyDescent="0.3">
      <c r="B215" s="90" t="s">
        <v>110</v>
      </c>
      <c r="C215" s="90"/>
      <c r="D215" s="90"/>
      <c r="E215" s="90"/>
      <c r="F215" s="90"/>
      <c r="G215" s="90"/>
    </row>
    <row r="216" spans="2:8" x14ac:dyDescent="0.2">
      <c r="B216" s="27" t="s">
        <v>2</v>
      </c>
      <c r="C216" s="28" t="s">
        <v>3</v>
      </c>
      <c r="D216" s="28" t="s">
        <v>4</v>
      </c>
      <c r="E216" s="28" t="s">
        <v>5</v>
      </c>
      <c r="F216" s="63" t="s">
        <v>6</v>
      </c>
      <c r="G216" s="29" t="s">
        <v>7</v>
      </c>
    </row>
    <row r="217" spans="2:8" x14ac:dyDescent="0.2">
      <c r="B217" s="20" t="s">
        <v>8</v>
      </c>
      <c r="C217" s="15" t="d">
        <v>2025-01-12</v>
      </c>
      <c r="D217" s="12" t="s">
        <v>39</v>
      </c>
      <c r="E217" s="12">
        <v>5</v>
      </c>
      <c r="F217" s="12">
        <v>3.1</v>
      </c>
      <c r="G217" s="14">
        <f t="shared" ref="G217:G227" si="9">SUM(E217:F217)</f>
        <v>8.1</v>
      </c>
    </row>
    <row r="218" spans="2:8" x14ac:dyDescent="0.2">
      <c r="B218" s="64" t="s">
        <v>101</v>
      </c>
      <c r="C218" s="65" t="d">
        <v>2025-01-19</v>
      </c>
      <c r="D218" s="12" t="s">
        <v>41</v>
      </c>
      <c r="E218" s="12">
        <v>0</v>
      </c>
      <c r="F218" s="12">
        <v>3.1</v>
      </c>
      <c r="G218" s="14">
        <f t="shared" si="9"/>
        <v>3.1</v>
      </c>
    </row>
    <row r="219" spans="2:8" x14ac:dyDescent="0.2">
      <c r="B219" s="20" t="s">
        <v>14</v>
      </c>
      <c r="C219" s="15" t="d">
        <v>2025-02-09</v>
      </c>
      <c r="D219" s="12" t="s">
        <v>39</v>
      </c>
      <c r="E219" s="12">
        <v>5</v>
      </c>
      <c r="F219" s="12">
        <v>3.1</v>
      </c>
      <c r="G219" s="14">
        <f t="shared" si="9"/>
        <v>8.1</v>
      </c>
    </row>
    <row r="220" spans="2:8" x14ac:dyDescent="0.2">
      <c r="B220" s="20" t="s">
        <v>102</v>
      </c>
      <c r="C220" s="15" t="d">
        <v>2025-02-16</v>
      </c>
      <c r="D220" s="12" t="s">
        <v>41</v>
      </c>
      <c r="E220" s="12">
        <v>0</v>
      </c>
      <c r="F220" s="12">
        <v>3.1</v>
      </c>
      <c r="G220" s="14">
        <f t="shared" si="9"/>
        <v>3.1</v>
      </c>
    </row>
    <row r="221" spans="2:8" x14ac:dyDescent="0.2">
      <c r="B221" s="20" t="s">
        <v>18</v>
      </c>
      <c r="C221" s="15" t="d">
        <v>2025-03-09</v>
      </c>
      <c r="D221" s="12" t="s">
        <v>9</v>
      </c>
      <c r="E221" s="12">
        <v>4</v>
      </c>
      <c r="F221" s="12">
        <v>3.1</v>
      </c>
      <c r="G221" s="14">
        <f t="shared" si="9"/>
        <v>7.1</v>
      </c>
    </row>
    <row r="222" spans="2:8" x14ac:dyDescent="0.2">
      <c r="B222" s="20" t="s">
        <v>47</v>
      </c>
      <c r="C222" s="15" t="d">
        <v>2025-03-15</v>
      </c>
      <c r="D222" s="12" t="s">
        <v>39</v>
      </c>
      <c r="E222" s="12">
        <v>5</v>
      </c>
      <c r="F222" s="12">
        <v>3.1</v>
      </c>
      <c r="G222" s="14">
        <f t="shared" si="9"/>
        <v>8.1</v>
      </c>
    </row>
    <row r="223" spans="2:8" x14ac:dyDescent="0.2">
      <c r="B223" s="55" t="s">
        <v>103</v>
      </c>
      <c r="C223" s="15" t="d">
        <v>2025-03-16</v>
      </c>
      <c r="D223" s="57" t="s">
        <v>41</v>
      </c>
      <c r="E223" s="57">
        <v>0</v>
      </c>
      <c r="F223" s="57">
        <v>3.1</v>
      </c>
      <c r="G223" s="14">
        <f t="shared" si="9"/>
        <v>3.1</v>
      </c>
    </row>
    <row r="224" spans="2:8" x14ac:dyDescent="0.2">
      <c r="B224" s="20" t="s">
        <v>24</v>
      </c>
      <c r="C224" s="15" t="d">
        <v>2025-03-29</v>
      </c>
      <c r="D224" s="12" t="s">
        <v>111</v>
      </c>
      <c r="E224" s="12">
        <v>6</v>
      </c>
      <c r="F224" s="12">
        <v>3.1</v>
      </c>
      <c r="G224" s="14">
        <f t="shared" si="9"/>
        <v>9.1</v>
      </c>
    </row>
    <row r="225" spans="2:7" x14ac:dyDescent="0.2">
      <c r="B225" s="20" t="s">
        <v>28</v>
      </c>
      <c r="C225" s="15" t="d">
        <v>2025-04-19</v>
      </c>
      <c r="D225" s="12" t="s">
        <v>39</v>
      </c>
      <c r="E225" s="12">
        <v>5</v>
      </c>
      <c r="F225" s="12">
        <v>3.1</v>
      </c>
      <c r="G225" s="14">
        <f t="shared" si="9"/>
        <v>8.1</v>
      </c>
    </row>
    <row r="226" spans="2:7" x14ac:dyDescent="0.2">
      <c r="B226" s="20" t="s">
        <v>50</v>
      </c>
      <c r="C226" s="15" t="d">
        <v>2025-05-03</v>
      </c>
      <c r="D226" s="12" t="s">
        <v>39</v>
      </c>
      <c r="E226" s="12">
        <v>5</v>
      </c>
      <c r="F226" s="12">
        <v>3.1</v>
      </c>
      <c r="G226" s="14">
        <f t="shared" si="9"/>
        <v>8.1</v>
      </c>
    </row>
    <row r="227" spans="2:7" x14ac:dyDescent="0.2">
      <c r="B227" s="20" t="s">
        <v>112</v>
      </c>
      <c r="C227" s="15" t="d">
        <v>2025-05-17</v>
      </c>
      <c r="D227" s="12" t="s">
        <v>111</v>
      </c>
      <c r="E227" s="12">
        <v>6</v>
      </c>
      <c r="F227" s="12">
        <v>3.1</v>
      </c>
      <c r="G227" s="14">
        <f t="shared" si="9"/>
        <v>9.1</v>
      </c>
    </row>
    <row r="228" spans="2:7" x14ac:dyDescent="0.2">
      <c r="B228" s="55" t="s">
        <v>35</v>
      </c>
      <c r="C228" s="15" t="d">
        <v>2025-05-24</v>
      </c>
      <c r="D228" s="57" t="s">
        <v>39</v>
      </c>
      <c r="E228" s="57">
        <v>5</v>
      </c>
      <c r="F228" s="57">
        <v>3.1</v>
      </c>
      <c r="G228" s="14">
        <f t="shared" ref="G228:G247" si="10">SUM(E228:F228)</f>
        <v>8.1</v>
      </c>
    </row>
    <row r="229" spans="2:7" x14ac:dyDescent="0.2">
      <c r="B229" s="9" t="s">
        <v>156</v>
      </c>
      <c r="C229" s="15" t="d">
        <v>2025-06-14</v>
      </c>
      <c r="D229" s="57" t="s">
        <v>39</v>
      </c>
      <c r="E229" s="57">
        <v>5</v>
      </c>
      <c r="F229" s="57">
        <v>3.1</v>
      </c>
      <c r="G229" s="14">
        <f t="shared" si="10"/>
        <v>8.1</v>
      </c>
    </row>
    <row r="230" spans="2:7" x14ac:dyDescent="0.2">
      <c r="B230" s="9" t="s">
        <v>157</v>
      </c>
      <c r="C230" s="15" t="d">
        <v>2025-06-21</v>
      </c>
      <c r="D230" s="57" t="s">
        <v>39</v>
      </c>
      <c r="E230" s="57">
        <v>5</v>
      </c>
      <c r="F230" s="57">
        <v>2</v>
      </c>
      <c r="G230" s="14">
        <f t="shared" si="10"/>
        <v>7</v>
      </c>
    </row>
    <row r="231" spans="2:7" x14ac:dyDescent="0.2">
      <c r="B231" s="9" t="s">
        <v>158</v>
      </c>
      <c r="C231" s="15" t="d">
        <v>2025-06-28</v>
      </c>
      <c r="D231" s="57" t="s">
        <v>39</v>
      </c>
      <c r="E231" s="57">
        <v>5</v>
      </c>
      <c r="F231" s="57">
        <v>3.1</v>
      </c>
      <c r="G231" s="14">
        <f t="shared" si="10"/>
        <v>8.1</v>
      </c>
    </row>
    <row r="232" spans="2:7" x14ac:dyDescent="0.2">
      <c r="B232" s="20" t="s">
        <v>131</v>
      </c>
      <c r="C232" s="15" t="d">
        <v>2025-07-05</v>
      </c>
      <c r="D232" s="57" t="s">
        <v>39</v>
      </c>
      <c r="E232" s="57">
        <v>5</v>
      </c>
      <c r="F232" s="57">
        <v>3.1</v>
      </c>
      <c r="G232" s="14">
        <f t="shared" si="10"/>
        <v>8.1</v>
      </c>
    </row>
    <row r="233" spans="2:7" x14ac:dyDescent="0.2">
      <c r="B233" s="20" t="s">
        <v>133</v>
      </c>
      <c r="C233" s="15" t="d">
        <v>2025-07-19</v>
      </c>
      <c r="D233" s="57" t="s">
        <v>174</v>
      </c>
      <c r="E233" s="57">
        <v>8</v>
      </c>
      <c r="F233" s="57">
        <v>3.1</v>
      </c>
      <c r="G233" s="14">
        <f t="shared" si="10"/>
        <v>11.1</v>
      </c>
    </row>
    <row r="234" spans="2:7" ht="14.25" x14ac:dyDescent="0.2">
      <c r="B234" s="38" t="s">
        <v>183</v>
      </c>
      <c r="C234" s="15" t="d">
        <v>2025-08-02</v>
      </c>
      <c r="D234" s="57" t="s">
        <v>39</v>
      </c>
      <c r="E234" s="57">
        <v>5</v>
      </c>
      <c r="F234" s="57">
        <v>3.1</v>
      </c>
      <c r="G234" s="14">
        <f t="shared" si="10"/>
        <v>8.1</v>
      </c>
    </row>
    <row r="235" spans="2:7" ht="14.25" x14ac:dyDescent="0.2">
      <c r="B235" s="38" t="s">
        <v>184</v>
      </c>
      <c r="C235" s="37" t="d">
        <v>2025-08-16</v>
      </c>
      <c r="D235" s="57" t="s">
        <v>185</v>
      </c>
      <c r="E235" s="57">
        <v>8</v>
      </c>
      <c r="F235" s="57">
        <v>2</v>
      </c>
      <c r="G235" s="14">
        <f t="shared" si="10"/>
        <v>10</v>
      </c>
    </row>
    <row r="236" spans="2:7" ht="14.25" x14ac:dyDescent="0.2">
      <c r="B236" s="20" t="s">
        <v>208</v>
      </c>
      <c r="C236" s="85" t="d">
        <v>2025-09-06</v>
      </c>
      <c r="D236" s="57" t="s">
        <v>63</v>
      </c>
      <c r="E236" s="57">
        <v>8</v>
      </c>
      <c r="F236" s="57">
        <v>3.1</v>
      </c>
      <c r="G236" s="14">
        <f t="shared" si="10"/>
        <v>11.1</v>
      </c>
    </row>
    <row r="237" spans="2:7" ht="14.25" x14ac:dyDescent="0.2">
      <c r="B237" s="20" t="s">
        <v>207</v>
      </c>
      <c r="C237" s="85" t="d">
        <v>2025-09-13</v>
      </c>
      <c r="D237" s="57" t="s">
        <v>39</v>
      </c>
      <c r="E237" s="57">
        <v>5</v>
      </c>
      <c r="F237" s="57">
        <v>3.1</v>
      </c>
      <c r="G237" s="14">
        <f t="shared" si="10"/>
        <v>8.1</v>
      </c>
    </row>
    <row r="238" spans="2:7" ht="14.25" x14ac:dyDescent="0.2">
      <c r="B238" s="20" t="s">
        <v>211</v>
      </c>
      <c r="C238" s="85" t="d">
        <v>2025-09-20</v>
      </c>
      <c r="D238" s="57" t="s">
        <v>58</v>
      </c>
      <c r="E238" s="57">
        <v>10</v>
      </c>
      <c r="F238" s="57">
        <v>3.1</v>
      </c>
      <c r="G238" s="14">
        <f t="shared" si="10"/>
        <v>13.1</v>
      </c>
    </row>
    <row r="239" spans="2:7" ht="14.25" x14ac:dyDescent="0.2">
      <c r="B239" s="20" t="s">
        <v>212</v>
      </c>
      <c r="C239" s="85" t="d">
        <v>2025-09-20</v>
      </c>
      <c r="D239" s="57" t="s">
        <v>58</v>
      </c>
      <c r="E239" s="57">
        <v>10</v>
      </c>
      <c r="F239" s="57">
        <v>3.1</v>
      </c>
      <c r="G239" s="14">
        <f t="shared" si="10"/>
        <v>13.1</v>
      </c>
    </row>
    <row r="240" spans="2:7" ht="14.25" x14ac:dyDescent="0.2">
      <c r="B240" s="38" t="s">
        <v>213</v>
      </c>
      <c r="C240" s="85" t="d">
        <v>2025-09-27</v>
      </c>
      <c r="D240" s="57" t="s">
        <v>9</v>
      </c>
      <c r="E240" s="57">
        <v>4</v>
      </c>
      <c r="F240" s="57">
        <v>3.1</v>
      </c>
      <c r="G240" s="14">
        <f t="shared" si="10"/>
        <v>7.1</v>
      </c>
    </row>
    <row r="241" spans="2:8" ht="14.25" x14ac:dyDescent="0.2">
      <c r="B241" s="20" t="s">
        <v>222</v>
      </c>
      <c r="C241" s="37" t="d">
        <v>2025-10-04</v>
      </c>
      <c r="D241" s="57" t="s">
        <v>63</v>
      </c>
      <c r="E241" s="57">
        <v>8</v>
      </c>
      <c r="F241" s="57">
        <v>3.1</v>
      </c>
      <c r="G241" s="14">
        <f t="shared" si="10"/>
        <v>11.1</v>
      </c>
    </row>
    <row r="242" spans="2:8" ht="14.25" x14ac:dyDescent="0.2">
      <c r="B242" s="38" t="s">
        <v>225</v>
      </c>
      <c r="C242" s="85" t="d">
        <v>2025-10-14</v>
      </c>
      <c r="D242" s="57" t="s">
        <v>11</v>
      </c>
      <c r="E242" s="57">
        <v>0</v>
      </c>
      <c r="F242" s="57">
        <v>3.1</v>
      </c>
      <c r="G242" s="14">
        <f t="shared" si="10"/>
        <v>3.1</v>
      </c>
    </row>
    <row r="243" spans="2:8" ht="14.25" x14ac:dyDescent="0.2">
      <c r="B243" s="38" t="s">
        <v>226</v>
      </c>
      <c r="C243" s="85" t="d">
        <v>2025-10-26</v>
      </c>
      <c r="D243" s="57" t="s">
        <v>9</v>
      </c>
      <c r="E243" s="57">
        <v>4</v>
      </c>
      <c r="F243" s="57">
        <v>3.1</v>
      </c>
      <c r="G243" s="14">
        <f t="shared" si="10"/>
        <v>7.1</v>
      </c>
    </row>
    <row r="244" spans="2:8" ht="14.25" x14ac:dyDescent="0.2">
      <c r="B244" s="38" t="s">
        <v>251</v>
      </c>
      <c r="C244" s="85" t="d">
        <v>2025-11-02</v>
      </c>
      <c r="D244" s="57" t="s">
        <v>39</v>
      </c>
      <c r="E244" s="57">
        <v>5</v>
      </c>
      <c r="F244" s="57">
        <v>3.1</v>
      </c>
      <c r="G244" s="14">
        <f t="shared" si="10"/>
        <v>8.1</v>
      </c>
    </row>
    <row r="245" spans="2:8" ht="14.25" x14ac:dyDescent="0.2">
      <c r="B245" s="38" t="s">
        <v>247</v>
      </c>
      <c r="C245" s="85" t="d">
        <v>2025-11-08</v>
      </c>
      <c r="D245" s="57" t="s">
        <v>39</v>
      </c>
      <c r="E245" s="57">
        <v>5</v>
      </c>
      <c r="F245" s="57">
        <v>3.1</v>
      </c>
      <c r="G245" s="14">
        <f t="shared" si="10"/>
        <v>8.1</v>
      </c>
    </row>
    <row r="246" spans="2:8" ht="14.25" x14ac:dyDescent="0.2">
      <c r="B246" s="38" t="s">
        <v>248</v>
      </c>
      <c r="C246" s="85" t="d">
        <v>2025-11-17</v>
      </c>
      <c r="D246" s="57" t="s">
        <v>11</v>
      </c>
      <c r="E246" s="57">
        <v>0</v>
      </c>
      <c r="F246" s="57">
        <v>3</v>
      </c>
      <c r="G246" s="14">
        <f t="shared" si="10"/>
        <v>3</v>
      </c>
    </row>
    <row r="247" spans="2:8" ht="14.25" x14ac:dyDescent="0.2">
      <c r="B247" s="38" t="s">
        <v>249</v>
      </c>
      <c r="C247" s="85" t="d">
        <v>2025-11-22</v>
      </c>
      <c r="D247" s="57" t="s">
        <v>11</v>
      </c>
      <c r="E247" s="57">
        <v>0</v>
      </c>
      <c r="F247" s="57">
        <v>3.1</v>
      </c>
      <c r="G247" s="14">
        <f t="shared" si="10"/>
        <v>3.1</v>
      </c>
    </row>
    <row r="248" spans="2:8" ht="13.5" thickBot="1" x14ac:dyDescent="0.25">
      <c r="B248" s="55"/>
      <c r="C248" s="56"/>
      <c r="D248" s="57"/>
      <c r="E248" s="57"/>
      <c r="F248" s="57"/>
      <c r="G248" s="14"/>
    </row>
    <row r="249" spans="2:8" ht="13.5" thickBot="1" x14ac:dyDescent="0.25">
      <c r="B249" s="91" t="str">
        <f>" Total for 2025 - Number of races = "  &amp;H249</f>
        <v xml:space="preserve"> Total for 2025 - Number of races = 31</v>
      </c>
      <c r="C249" s="91"/>
      <c r="D249" s="91"/>
      <c r="E249" s="91"/>
      <c r="F249" s="91"/>
      <c r="G249" s="69">
        <f>SUM(G217:G248)</f>
        <v>239.7999999999999</v>
      </c>
      <c r="H249" s="70">
        <f>COUNT(G217:G247)</f>
        <v>31</v>
      </c>
    </row>
    <row r="251" spans="2:8" ht="13.5" thickBot="1" x14ac:dyDescent="0.25"/>
    <row r="252" spans="2:8" ht="16.5" thickBot="1" x14ac:dyDescent="0.3">
      <c r="B252" s="90" t="s">
        <v>197</v>
      </c>
      <c r="C252" s="90"/>
      <c r="D252" s="90"/>
      <c r="E252" s="90"/>
      <c r="F252" s="90"/>
      <c r="G252" s="90"/>
    </row>
    <row r="253" spans="2:8" x14ac:dyDescent="0.2">
      <c r="B253" s="66" t="s">
        <v>2</v>
      </c>
      <c r="C253" s="67" t="s">
        <v>3</v>
      </c>
      <c r="D253" s="67" t="s">
        <v>4</v>
      </c>
      <c r="E253" s="67" t="s">
        <v>5</v>
      </c>
      <c r="F253" s="67" t="s">
        <v>6</v>
      </c>
      <c r="G253" s="67" t="s">
        <v>7</v>
      </c>
    </row>
    <row r="254" spans="2:8" x14ac:dyDescent="0.2">
      <c r="B254" s="20" t="s">
        <v>14</v>
      </c>
      <c r="C254" s="15" t="d">
        <v>2025-02-09</v>
      </c>
      <c r="D254" s="12" t="s">
        <v>39</v>
      </c>
      <c r="E254" s="12">
        <v>5</v>
      </c>
      <c r="F254" s="12">
        <v>3.1</v>
      </c>
      <c r="G254" s="30">
        <f t="shared" ref="G254:G279" si="11">SUM(E254:F254)</f>
        <v>8.1</v>
      </c>
    </row>
    <row r="255" spans="2:8" x14ac:dyDescent="0.2">
      <c r="B255" s="20" t="s">
        <v>198</v>
      </c>
      <c r="C255" s="15" t="d">
        <v>2025-03-09</v>
      </c>
      <c r="D255" s="12" t="s">
        <v>11</v>
      </c>
      <c r="E255" s="12">
        <v>0</v>
      </c>
      <c r="F255" s="12">
        <v>3.1</v>
      </c>
      <c r="G255" s="30">
        <f t="shared" si="11"/>
        <v>3.1</v>
      </c>
    </row>
    <row r="256" spans="2:8" x14ac:dyDescent="0.2">
      <c r="B256" s="20" t="s">
        <v>200</v>
      </c>
      <c r="C256" s="15" t="d">
        <v>2025-03-15</v>
      </c>
      <c r="D256" s="12" t="s">
        <v>11</v>
      </c>
      <c r="E256" s="12">
        <v>0</v>
      </c>
      <c r="F256" s="12">
        <v>3.1</v>
      </c>
      <c r="G256" s="30">
        <f t="shared" si="11"/>
        <v>3.1</v>
      </c>
    </row>
    <row r="257" spans="2:7" x14ac:dyDescent="0.2">
      <c r="B257" s="20" t="s">
        <v>24</v>
      </c>
      <c r="C257" s="15" t="d">
        <v>2025-03-29</v>
      </c>
      <c r="D257" s="12" t="s">
        <v>9</v>
      </c>
      <c r="E257" s="12">
        <v>4</v>
      </c>
      <c r="F257" s="12">
        <v>3.1</v>
      </c>
      <c r="G257" s="30">
        <f t="shared" si="11"/>
        <v>7.1</v>
      </c>
    </row>
    <row r="258" spans="2:7" x14ac:dyDescent="0.2">
      <c r="B258" s="20" t="s">
        <v>28</v>
      </c>
      <c r="C258" s="15" t="d">
        <v>2025-04-19</v>
      </c>
      <c r="D258" s="12" t="s">
        <v>9</v>
      </c>
      <c r="E258" s="12">
        <v>4</v>
      </c>
      <c r="F258" s="12">
        <v>3.1</v>
      </c>
      <c r="G258" s="30">
        <f t="shared" si="11"/>
        <v>7.1</v>
      </c>
    </row>
    <row r="259" spans="2:7" x14ac:dyDescent="0.2">
      <c r="B259" s="20" t="s">
        <v>50</v>
      </c>
      <c r="C259" s="15" t="d">
        <v>2025-05-03</v>
      </c>
      <c r="D259" s="12" t="s">
        <v>9</v>
      </c>
      <c r="E259" s="12">
        <v>4</v>
      </c>
      <c r="F259" s="12">
        <v>3.1</v>
      </c>
      <c r="G259" s="30">
        <f t="shared" si="11"/>
        <v>7.1</v>
      </c>
    </row>
    <row r="260" spans="2:7" x14ac:dyDescent="0.2">
      <c r="B260" s="20" t="s">
        <v>42</v>
      </c>
      <c r="C260" s="15" t="d">
        <v>2025-05-04</v>
      </c>
      <c r="D260" s="12" t="s">
        <v>9</v>
      </c>
      <c r="E260" s="12">
        <v>4</v>
      </c>
      <c r="F260" s="12">
        <v>2</v>
      </c>
      <c r="G260" s="30">
        <f t="shared" si="11"/>
        <v>6</v>
      </c>
    </row>
    <row r="261" spans="2:7" x14ac:dyDescent="0.2">
      <c r="B261" s="20" t="s">
        <v>64</v>
      </c>
      <c r="C261" s="15" t="d">
        <v>2025-05-17</v>
      </c>
      <c r="D261" s="12" t="s">
        <v>13</v>
      </c>
      <c r="E261" s="12">
        <v>3</v>
      </c>
      <c r="F261" s="12">
        <v>3.1</v>
      </c>
      <c r="G261" s="30">
        <f t="shared" si="11"/>
        <v>6.1</v>
      </c>
    </row>
    <row r="262" spans="2:7" x14ac:dyDescent="0.2">
      <c r="B262" s="20" t="s">
        <v>35</v>
      </c>
      <c r="C262" s="15" t="d">
        <v>2025-05-24</v>
      </c>
      <c r="D262" s="12" t="s">
        <v>11</v>
      </c>
      <c r="E262" s="12">
        <v>0</v>
      </c>
      <c r="F262" s="12">
        <v>3.1</v>
      </c>
      <c r="G262" s="30">
        <f t="shared" si="11"/>
        <v>3.1</v>
      </c>
    </row>
    <row r="263" spans="2:7" x14ac:dyDescent="0.2">
      <c r="B263" s="20" t="s">
        <v>156</v>
      </c>
      <c r="C263" s="15" t="d">
        <v>2025-06-14</v>
      </c>
      <c r="D263" s="12" t="s">
        <v>13</v>
      </c>
      <c r="E263" s="12">
        <v>3</v>
      </c>
      <c r="F263" s="12">
        <v>3.1</v>
      </c>
      <c r="G263" s="60">
        <f t="shared" si="11"/>
        <v>6.1</v>
      </c>
    </row>
    <row r="264" spans="2:7" x14ac:dyDescent="0.2">
      <c r="B264" s="20" t="s">
        <v>157</v>
      </c>
      <c r="C264" s="15" t="d">
        <v>2025-06-21</v>
      </c>
      <c r="D264" s="12" t="s">
        <v>9</v>
      </c>
      <c r="E264" s="12">
        <v>4</v>
      </c>
      <c r="F264" s="12">
        <v>2</v>
      </c>
      <c r="G264" s="60">
        <f t="shared" si="11"/>
        <v>6</v>
      </c>
    </row>
    <row r="265" spans="2:7" x14ac:dyDescent="0.2">
      <c r="B265" s="20" t="s">
        <v>158</v>
      </c>
      <c r="C265" s="15" t="d">
        <v>2025-06-28</v>
      </c>
      <c r="D265" s="57" t="s">
        <v>9</v>
      </c>
      <c r="E265" s="57">
        <v>4</v>
      </c>
      <c r="F265" s="57">
        <v>3.1</v>
      </c>
      <c r="G265" s="68">
        <f t="shared" si="11"/>
        <v>7.1</v>
      </c>
    </row>
    <row r="266" spans="2:7" x14ac:dyDescent="0.2">
      <c r="B266" s="20" t="s">
        <v>131</v>
      </c>
      <c r="C266" s="15" t="d">
        <v>2025-07-05</v>
      </c>
      <c r="D266" s="57" t="s">
        <v>13</v>
      </c>
      <c r="E266" s="57">
        <v>3</v>
      </c>
      <c r="F266" s="57">
        <v>3.1</v>
      </c>
      <c r="G266" s="68">
        <f t="shared" si="11"/>
        <v>6.1</v>
      </c>
    </row>
    <row r="267" spans="2:7" x14ac:dyDescent="0.2">
      <c r="B267" s="20" t="s">
        <v>133</v>
      </c>
      <c r="C267" s="56" t="d">
        <v>2025-07-19</v>
      </c>
      <c r="D267" s="57" t="s">
        <v>39</v>
      </c>
      <c r="E267" s="57">
        <v>5</v>
      </c>
      <c r="F267" s="57">
        <v>3.1</v>
      </c>
      <c r="G267" s="68">
        <f t="shared" si="11"/>
        <v>8.1</v>
      </c>
    </row>
    <row r="268" spans="2:7" ht="14.25" x14ac:dyDescent="0.2">
      <c r="B268" s="20" t="s">
        <v>199</v>
      </c>
      <c r="C268" s="37" t="d">
        <v>2025-07-26</v>
      </c>
      <c r="D268" s="57" t="s">
        <v>11</v>
      </c>
      <c r="E268" s="57">
        <v>0</v>
      </c>
      <c r="F268" s="57">
        <v>4</v>
      </c>
      <c r="G268" s="68">
        <f t="shared" si="11"/>
        <v>4</v>
      </c>
    </row>
    <row r="269" spans="2:7" ht="14.25" x14ac:dyDescent="0.2">
      <c r="B269" s="38" t="s">
        <v>183</v>
      </c>
      <c r="C269" s="15" t="d">
        <v>2025-08-02</v>
      </c>
      <c r="D269" s="57" t="s">
        <v>11</v>
      </c>
      <c r="E269" s="57">
        <v>0</v>
      </c>
      <c r="F269" s="57">
        <v>3.1</v>
      </c>
      <c r="G269" s="68">
        <f t="shared" si="11"/>
        <v>3.1</v>
      </c>
    </row>
    <row r="270" spans="2:7" ht="14.25" x14ac:dyDescent="0.2">
      <c r="B270" s="20" t="s">
        <v>184</v>
      </c>
      <c r="C270" s="37" t="d">
        <v>2025-08-16</v>
      </c>
      <c r="D270" s="57" t="s">
        <v>39</v>
      </c>
      <c r="E270" s="57">
        <v>5</v>
      </c>
      <c r="F270" s="57">
        <v>2</v>
      </c>
      <c r="G270" s="68">
        <f t="shared" si="11"/>
        <v>7</v>
      </c>
    </row>
    <row r="271" spans="2:7" ht="14.25" x14ac:dyDescent="0.2">
      <c r="B271" s="20" t="s">
        <v>208</v>
      </c>
      <c r="C271" s="85" t="d">
        <v>2025-09-06</v>
      </c>
      <c r="D271" s="57" t="s">
        <v>39</v>
      </c>
      <c r="E271" s="57">
        <v>5</v>
      </c>
      <c r="F271" s="57">
        <v>3.1</v>
      </c>
      <c r="G271" s="68">
        <f t="shared" si="11"/>
        <v>8.1</v>
      </c>
    </row>
    <row r="272" spans="2:7" ht="14.25" x14ac:dyDescent="0.2">
      <c r="B272" s="20" t="s">
        <v>207</v>
      </c>
      <c r="C272" s="85" t="d">
        <v>2025-09-13</v>
      </c>
      <c r="D272" s="57" t="s">
        <v>11</v>
      </c>
      <c r="E272" s="57">
        <v>0</v>
      </c>
      <c r="F272" s="57">
        <v>3.1</v>
      </c>
      <c r="G272" s="68">
        <f t="shared" si="11"/>
        <v>3.1</v>
      </c>
    </row>
    <row r="273" spans="2:8" ht="14.25" x14ac:dyDescent="0.2">
      <c r="B273" s="20" t="s">
        <v>213</v>
      </c>
      <c r="C273" s="85" t="d">
        <v>2025-09-27</v>
      </c>
      <c r="D273" s="57" t="s">
        <v>11</v>
      </c>
      <c r="E273" s="57">
        <v>0</v>
      </c>
      <c r="F273" s="57">
        <v>3.1</v>
      </c>
      <c r="G273" s="68">
        <f t="shared" si="11"/>
        <v>3.1</v>
      </c>
    </row>
    <row r="274" spans="2:8" ht="14.25" x14ac:dyDescent="0.2">
      <c r="B274" s="20" t="s">
        <v>229</v>
      </c>
      <c r="C274" s="37" t="d">
        <v>2025-10-04</v>
      </c>
      <c r="D274" s="57" t="s">
        <v>11</v>
      </c>
      <c r="E274" s="57">
        <v>0</v>
      </c>
      <c r="F274" s="57">
        <v>6.2</v>
      </c>
      <c r="G274" s="68">
        <f t="shared" si="11"/>
        <v>6.2</v>
      </c>
    </row>
    <row r="275" spans="2:8" ht="14.25" x14ac:dyDescent="0.2">
      <c r="B275" s="20" t="s">
        <v>226</v>
      </c>
      <c r="C275" s="85" t="d">
        <v>2025-10-26</v>
      </c>
      <c r="D275" s="57" t="s">
        <v>39</v>
      </c>
      <c r="E275" s="57">
        <v>5</v>
      </c>
      <c r="F275" s="57">
        <v>3.1</v>
      </c>
      <c r="G275" s="68">
        <f t="shared" si="11"/>
        <v>8.1</v>
      </c>
    </row>
    <row r="276" spans="2:8" ht="14.25" x14ac:dyDescent="0.2">
      <c r="B276" s="20" t="s">
        <v>250</v>
      </c>
      <c r="C276" s="85" t="d">
        <v>2025-11-02</v>
      </c>
      <c r="D276" s="57" t="s">
        <v>9</v>
      </c>
      <c r="E276" s="57">
        <v>4</v>
      </c>
      <c r="F276" s="57">
        <v>3.1</v>
      </c>
      <c r="G276" s="68">
        <f t="shared" si="11"/>
        <v>7.1</v>
      </c>
    </row>
    <row r="277" spans="2:8" ht="14.25" x14ac:dyDescent="0.2">
      <c r="B277" s="20" t="s">
        <v>247</v>
      </c>
      <c r="C277" s="85" t="d">
        <v>2025-11-08</v>
      </c>
      <c r="D277" s="57" t="s">
        <v>13</v>
      </c>
      <c r="E277" s="57">
        <v>3</v>
      </c>
      <c r="F277" s="57">
        <v>3.1</v>
      </c>
      <c r="G277" s="68">
        <f t="shared" si="11"/>
        <v>6.1</v>
      </c>
    </row>
    <row r="278" spans="2:8" ht="14.25" x14ac:dyDescent="0.2">
      <c r="B278" s="20" t="s">
        <v>255</v>
      </c>
      <c r="C278" s="37" t="d">
        <v>2025-11-15</v>
      </c>
      <c r="D278" s="57" t="s">
        <v>11</v>
      </c>
      <c r="E278" s="57">
        <v>0</v>
      </c>
      <c r="F278" s="57">
        <v>3.1</v>
      </c>
      <c r="G278" s="68">
        <f t="shared" si="11"/>
        <v>3.1</v>
      </c>
    </row>
    <row r="279" spans="2:8" ht="14.25" x14ac:dyDescent="0.2">
      <c r="B279" s="20" t="s">
        <v>258</v>
      </c>
      <c r="C279" s="85" t="d">
        <v>2025-11-27</v>
      </c>
      <c r="D279" s="57" t="s">
        <v>11</v>
      </c>
      <c r="E279" s="57">
        <v>0</v>
      </c>
      <c r="F279" s="57">
        <v>3</v>
      </c>
      <c r="G279" s="68">
        <f t="shared" si="11"/>
        <v>3</v>
      </c>
    </row>
    <row r="280" spans="2:8" ht="13.5" thickBot="1" x14ac:dyDescent="0.25">
      <c r="B280" s="55"/>
      <c r="C280" s="56"/>
      <c r="D280" s="57"/>
      <c r="E280" s="57"/>
      <c r="F280" s="57"/>
      <c r="G280" s="68"/>
    </row>
    <row r="281" spans="2:8" ht="13.5" thickBot="1" x14ac:dyDescent="0.25">
      <c r="B281" s="91" t="str">
        <f>" Total for 2025 - Number of races = "  &amp;H281</f>
        <v xml:space="preserve"> Total for 2025 - Number of races = 26</v>
      </c>
      <c r="C281" s="91"/>
      <c r="D281" s="91"/>
      <c r="E281" s="91"/>
      <c r="F281" s="91"/>
      <c r="G281" s="22">
        <f>SUM(G254:G280)</f>
        <v>146.19999999999996</v>
      </c>
      <c r="H281" s="70">
        <f>COUNT(G254:G279)</f>
        <v>26</v>
      </c>
    </row>
  </sheetData>
  <sortState xmlns:xlrd2="http://schemas.microsoft.com/office/spreadsheetml/2017/richdata2" ref="B164:F172">
    <sortCondition ref="C164:C172"/>
  </sortState>
  <mergeCells count="17">
    <mergeCell ref="B1:F1"/>
    <mergeCell ref="B2:G2"/>
    <mergeCell ref="B42:F42"/>
    <mergeCell ref="B44:F44"/>
    <mergeCell ref="B68:F68"/>
    <mergeCell ref="B189:F189"/>
    <mergeCell ref="B191:G191"/>
    <mergeCell ref="B252:G252"/>
    <mergeCell ref="B281:F281"/>
    <mergeCell ref="B70:G70"/>
    <mergeCell ref="B213:F213"/>
    <mergeCell ref="B215:G215"/>
    <mergeCell ref="B249:F249"/>
    <mergeCell ref="B130:F130"/>
    <mergeCell ref="B132:G132"/>
    <mergeCell ref="B160:F160"/>
    <mergeCell ref="B162:G162"/>
  </mergeCells>
  <pageMargins left="0.70000000000000007" right="0.70000000000000007" top="0.75" bottom="0.75" header="0.30000000000000004" footer="0.30000000000000004"/>
  <pageSetup fitToWidth="0" fitToHeight="0" orientation="portrait" horizontalDpi="0" verticalDpi="0" r:id="rId1"/>
</worksheet>
</file>

<file path=xl/worksheets/sheet4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22FFCF-99EF-487F-91BA-C06A61A9B019}">
  <dimension ref="A1:H76"/>
  <sheetViews>
    <sheetView tabSelected="1" workbookViewId="0">
      <selection activeCell="I10" sqref="I10"/>
    </sheetView>
  </sheetViews>
  <sheetFormatPr defaultColWidth="19.42578125" defaultRowHeight="15" x14ac:dyDescent="0.25"/>
  <cols>
    <col min="1" max="1" width="19.42578125" customWidth="1"/>
    <col min="2" max="2" width="32.5703125" bestFit="1" customWidth="1"/>
    <col min="3" max="3" width="11.28515625" bestFit="1" customWidth="1"/>
    <col min="4" max="4" width="8.28515625" bestFit="1" customWidth="1"/>
    <col min="5" max="5" width="10.140625" bestFit="1" customWidth="1"/>
    <col min="6" max="6" width="7.5703125" bestFit="1" customWidth="1"/>
    <col min="7" max="7" width="8.140625" customWidth="1"/>
    <col min="8" max="8" width="19.42578125" customWidth="1"/>
  </cols>
  <sheetData>
    <row r="1" spans="2:8" ht="18.75" thickBot="1" x14ac:dyDescent="0.3">
      <c r="B1" s="99" t="s">
        <v>113</v>
      </c>
      <c r="C1" s="99"/>
      <c r="D1" s="99"/>
      <c r="E1" s="99"/>
      <c r="F1" s="99"/>
      <c r="G1" s="99"/>
    </row>
    <row r="2" spans="2:8" ht="16.5" thickBot="1" x14ac:dyDescent="0.3">
      <c r="B2" s="90" t="s">
        <v>114</v>
      </c>
      <c r="C2" s="90"/>
      <c r="D2" s="90"/>
      <c r="E2" s="90"/>
      <c r="F2" s="90"/>
      <c r="G2" s="90"/>
    </row>
    <row r="3" spans="2:8" s="70" customFormat="1" ht="12.75" x14ac:dyDescent="0.2">
      <c r="B3" s="27" t="s">
        <v>2</v>
      </c>
      <c r="C3" s="28" t="s">
        <v>3</v>
      </c>
      <c r="D3" s="28" t="s">
        <v>4</v>
      </c>
      <c r="E3" s="28" t="s">
        <v>5</v>
      </c>
      <c r="F3" s="63" t="s">
        <v>6</v>
      </c>
      <c r="G3" s="29" t="s">
        <v>7</v>
      </c>
    </row>
    <row r="4" spans="2:8" x14ac:dyDescent="0.25">
      <c r="B4" s="20" t="s">
        <v>115</v>
      </c>
      <c r="C4" s="15" t="d">
        <v>2025-02-02</v>
      </c>
      <c r="D4" s="12" t="s">
        <v>39</v>
      </c>
      <c r="E4" s="12">
        <v>5</v>
      </c>
      <c r="F4" s="12">
        <v>1.86</v>
      </c>
      <c r="G4" s="71">
        <f t="shared" ref="G4:G12" si="0">SUM(E4:F4)</f>
        <v>6.86</v>
      </c>
    </row>
    <row r="5" spans="2:8" x14ac:dyDescent="0.25">
      <c r="B5" s="20" t="s">
        <v>116</v>
      </c>
      <c r="C5" s="15" t="d">
        <v>2025-03-30</v>
      </c>
      <c r="D5" s="12" t="s">
        <v>58</v>
      </c>
      <c r="E5" s="12">
        <v>10</v>
      </c>
      <c r="F5" s="12">
        <v>13.1</v>
      </c>
      <c r="G5" s="71">
        <f t="shared" si="0"/>
        <v>23.1</v>
      </c>
    </row>
    <row r="6" spans="2:8" x14ac:dyDescent="0.25">
      <c r="B6" s="20" t="s">
        <v>117</v>
      </c>
      <c r="C6" s="15" t="d">
        <v>2025-04-27</v>
      </c>
      <c r="D6" s="12" t="s">
        <v>9</v>
      </c>
      <c r="E6" s="12">
        <v>4</v>
      </c>
      <c r="F6" s="12">
        <v>26.2</v>
      </c>
      <c r="G6" s="71">
        <f t="shared" si="0"/>
        <v>30.2</v>
      </c>
    </row>
    <row r="7" spans="2:8" x14ac:dyDescent="0.25">
      <c r="B7" s="20" t="s">
        <v>146</v>
      </c>
      <c r="C7" s="15" t="d">
        <v>2025-06-01</v>
      </c>
      <c r="D7" s="12" t="s">
        <v>175</v>
      </c>
      <c r="E7" s="12">
        <v>1</v>
      </c>
      <c r="F7" s="12">
        <v>6.2</v>
      </c>
      <c r="G7" s="71">
        <f t="shared" si="0"/>
        <v>7.2</v>
      </c>
    </row>
    <row r="8" spans="2:8" x14ac:dyDescent="0.25">
      <c r="B8" s="55" t="s">
        <v>176</v>
      </c>
      <c r="C8" s="56" t="d">
        <v>2025-06-28</v>
      </c>
      <c r="D8" s="57" t="s">
        <v>63</v>
      </c>
      <c r="E8" s="57">
        <v>8</v>
      </c>
      <c r="F8" s="57">
        <v>3.1</v>
      </c>
      <c r="G8" s="71">
        <f t="shared" si="0"/>
        <v>11.1</v>
      </c>
    </row>
    <row r="9" spans="2:8" x14ac:dyDescent="0.25">
      <c r="B9" s="20" t="s">
        <v>194</v>
      </c>
      <c r="C9" s="37" t="d">
        <v>2025-08-16</v>
      </c>
      <c r="D9" s="57" t="s">
        <v>39</v>
      </c>
      <c r="E9" s="57">
        <v>5</v>
      </c>
      <c r="F9" s="57">
        <v>13.1</v>
      </c>
      <c r="G9" s="71">
        <f t="shared" si="0"/>
        <v>18.100000000000001</v>
      </c>
    </row>
    <row r="10" spans="2:8" x14ac:dyDescent="0.25">
      <c r="B10" s="55" t="s">
        <v>219</v>
      </c>
      <c r="C10" s="85" t="d">
        <v>2025-09-07</v>
      </c>
      <c r="D10" s="57" t="s">
        <v>39</v>
      </c>
      <c r="E10" s="57">
        <v>5</v>
      </c>
      <c r="F10" s="57">
        <v>13.1</v>
      </c>
      <c r="G10" s="71">
        <f t="shared" si="0"/>
        <v>18.100000000000001</v>
      </c>
    </row>
    <row r="11" spans="2:8" x14ac:dyDescent="0.25">
      <c r="B11" s="55" t="s">
        <v>246</v>
      </c>
      <c r="C11" s="85" t="d">
        <v>2025-10-12</v>
      </c>
      <c r="D11" s="57" t="s">
        <v>11</v>
      </c>
      <c r="E11" s="57">
        <v>0</v>
      </c>
      <c r="F11" s="57">
        <v>26.2</v>
      </c>
      <c r="G11" s="71">
        <f t="shared" si="0"/>
        <v>26.2</v>
      </c>
    </row>
    <row r="12" spans="2:8" x14ac:dyDescent="0.25">
      <c r="B12" s="55" t="s">
        <v>264</v>
      </c>
      <c r="C12" s="85" t="d">
        <v>2025-11-27</v>
      </c>
      <c r="D12" s="57" t="s">
        <v>57</v>
      </c>
      <c r="E12" s="57">
        <v>9</v>
      </c>
      <c r="F12" s="57">
        <v>3.1</v>
      </c>
      <c r="G12" s="71">
        <f t="shared" si="0"/>
        <v>12.1</v>
      </c>
    </row>
    <row r="13" spans="2:8" ht="15.75" thickBot="1" x14ac:dyDescent="0.3">
      <c r="B13" s="55"/>
      <c r="C13" s="56"/>
      <c r="D13" s="57"/>
      <c r="E13" s="57"/>
      <c r="F13" s="57"/>
      <c r="G13" s="71"/>
    </row>
    <row r="14" spans="2:8" s="70" customFormat="1" ht="13.5" thickBot="1" x14ac:dyDescent="0.25">
      <c r="B14" s="91" t="str">
        <f>" Total for 2025 - Number of races = "  &amp;H14</f>
        <v xml:space="preserve"> Total for 2025 - Number of races = 9</v>
      </c>
      <c r="C14" s="91"/>
      <c r="D14" s="91"/>
      <c r="E14" s="91"/>
      <c r="F14" s="91"/>
      <c r="G14" s="17">
        <f>SUM(G4:G13)</f>
        <v>152.95999999999998</v>
      </c>
      <c r="H14" s="70">
        <f>COUNT(G4:G12)</f>
        <v>9</v>
      </c>
    </row>
    <row r="15" spans="2:8" s="70" customFormat="1" ht="13.5" thickBot="1" x14ac:dyDescent="0.25">
      <c r="B15" s="72"/>
      <c r="C15" s="73"/>
      <c r="D15" s="73"/>
      <c r="E15" s="73"/>
      <c r="F15" s="73"/>
      <c r="G15" s="74"/>
    </row>
    <row r="16" spans="2:8" ht="15.75" thickBot="1" x14ac:dyDescent="0.3"/>
    <row r="17" spans="2:7" ht="15.75" x14ac:dyDescent="0.25">
      <c r="B17" s="95" t="s">
        <v>65</v>
      </c>
      <c r="C17" s="95"/>
      <c r="D17" s="95"/>
      <c r="E17" s="95"/>
      <c r="F17" s="95"/>
      <c r="G17" s="95"/>
    </row>
    <row r="18" spans="2:7" ht="15.75" x14ac:dyDescent="0.3">
      <c r="B18" s="41" t="s">
        <v>2</v>
      </c>
      <c r="C18" s="41" t="s">
        <v>3</v>
      </c>
      <c r="D18" s="41" t="s">
        <v>4</v>
      </c>
      <c r="E18" s="41" t="s">
        <v>5</v>
      </c>
      <c r="F18" s="41" t="s">
        <v>6</v>
      </c>
      <c r="G18" s="75" t="s">
        <v>7</v>
      </c>
    </row>
    <row r="19" spans="2:7" x14ac:dyDescent="0.25">
      <c r="B19" s="76" t="s">
        <v>10</v>
      </c>
      <c r="C19" s="77" t="d">
        <v>2025-01-19</v>
      </c>
      <c r="D19" s="76" t="s">
        <v>41</v>
      </c>
      <c r="E19" s="78">
        <v>0</v>
      </c>
      <c r="F19" s="76">
        <v>3.1</v>
      </c>
      <c r="G19" s="78">
        <f>SUM(E19:F19)</f>
        <v>3.1</v>
      </c>
    </row>
    <row r="20" spans="2:7" x14ac:dyDescent="0.25">
      <c r="B20" s="76" t="s">
        <v>118</v>
      </c>
      <c r="C20" s="77" t="d">
        <v>2025-02-16</v>
      </c>
      <c r="D20" s="76" t="s">
        <v>41</v>
      </c>
      <c r="E20" s="78">
        <v>0</v>
      </c>
      <c r="F20" s="76">
        <v>3.1</v>
      </c>
      <c r="G20" s="79">
        <f>SUM(E20:F20)</f>
        <v>3.1</v>
      </c>
    </row>
    <row r="21" spans="2:7" x14ac:dyDescent="0.25">
      <c r="B21" s="76" t="s">
        <v>119</v>
      </c>
      <c r="C21" s="77" t="d">
        <v>2025-03-08</v>
      </c>
      <c r="D21" s="76" t="s">
        <v>39</v>
      </c>
      <c r="E21" s="78">
        <v>5</v>
      </c>
      <c r="F21" s="76">
        <v>2.48</v>
      </c>
      <c r="G21" s="79">
        <f>SUM(E21:F21)</f>
        <v>7.48</v>
      </c>
    </row>
    <row r="22" spans="2:7" x14ac:dyDescent="0.25">
      <c r="B22" s="76" t="s">
        <v>21</v>
      </c>
      <c r="C22" s="77" t="d">
        <v>2025-03-16</v>
      </c>
      <c r="D22" s="76" t="s">
        <v>11</v>
      </c>
      <c r="E22" s="78">
        <v>0</v>
      </c>
      <c r="F22" s="76">
        <v>3.1</v>
      </c>
      <c r="G22" s="79">
        <f>SUM(E22:F22)</f>
        <v>3.1</v>
      </c>
    </row>
    <row r="23" spans="2:7" x14ac:dyDescent="0.25">
      <c r="B23" s="76" t="s">
        <v>24</v>
      </c>
      <c r="C23" s="77" t="d">
        <v>2025-03-29</v>
      </c>
      <c r="D23" s="76" t="s">
        <v>9</v>
      </c>
      <c r="E23" s="78">
        <v>4</v>
      </c>
      <c r="F23" s="76">
        <v>3.1</v>
      </c>
      <c r="G23" s="79">
        <f t="shared" ref="G23:G30" si="1">SUM(E23:F23)</f>
        <v>7.1</v>
      </c>
    </row>
    <row r="24" spans="2:7" x14ac:dyDescent="0.25">
      <c r="B24" s="76" t="s">
        <v>48</v>
      </c>
      <c r="C24" s="77" t="d">
        <v>2025-04-13</v>
      </c>
      <c r="D24" s="76" t="s">
        <v>41</v>
      </c>
      <c r="E24" s="78">
        <v>0</v>
      </c>
      <c r="F24" s="76">
        <v>13.1</v>
      </c>
      <c r="G24" s="79">
        <f t="shared" si="1"/>
        <v>13.1</v>
      </c>
    </row>
    <row r="25" spans="2:7" x14ac:dyDescent="0.25">
      <c r="B25" s="76" t="s">
        <v>28</v>
      </c>
      <c r="C25" s="77" t="d">
        <v>2025-04-19</v>
      </c>
      <c r="D25" s="76" t="s">
        <v>39</v>
      </c>
      <c r="E25" s="78">
        <v>5</v>
      </c>
      <c r="F25" s="76">
        <v>3.1</v>
      </c>
      <c r="G25" s="79">
        <f t="shared" si="1"/>
        <v>8.1</v>
      </c>
    </row>
    <row r="26" spans="2:7" x14ac:dyDescent="0.25">
      <c r="B26" s="76" t="s">
        <v>50</v>
      </c>
      <c r="C26" s="77" t="d">
        <v>2025-05-03</v>
      </c>
      <c r="D26" s="76" t="s">
        <v>9</v>
      </c>
      <c r="E26" s="78">
        <v>4</v>
      </c>
      <c r="F26" s="76">
        <v>3.1</v>
      </c>
      <c r="G26" s="79">
        <f t="shared" si="1"/>
        <v>7.1</v>
      </c>
    </row>
    <row r="27" spans="2:7" x14ac:dyDescent="0.25">
      <c r="B27" s="76" t="s">
        <v>120</v>
      </c>
      <c r="C27" s="77" t="d">
        <v>2025-05-04</v>
      </c>
      <c r="D27" s="76" t="s">
        <v>39</v>
      </c>
      <c r="E27" s="78">
        <v>5</v>
      </c>
      <c r="F27" s="76">
        <v>2</v>
      </c>
      <c r="G27" s="79">
        <f t="shared" si="1"/>
        <v>7</v>
      </c>
    </row>
    <row r="28" spans="2:7" x14ac:dyDescent="0.25">
      <c r="B28" s="76" t="s">
        <v>121</v>
      </c>
      <c r="C28" s="77" t="d">
        <v>2025-05-10</v>
      </c>
      <c r="D28" s="76" t="s">
        <v>41</v>
      </c>
      <c r="E28" s="78">
        <v>0</v>
      </c>
      <c r="F28" s="76">
        <v>3.1</v>
      </c>
      <c r="G28" s="79">
        <f t="shared" si="1"/>
        <v>3.1</v>
      </c>
    </row>
    <row r="29" spans="2:7" x14ac:dyDescent="0.25">
      <c r="B29" s="76" t="s">
        <v>64</v>
      </c>
      <c r="C29" s="77" t="d">
        <v>2025-05-17</v>
      </c>
      <c r="D29" s="76" t="s">
        <v>13</v>
      </c>
      <c r="E29" s="78">
        <v>3</v>
      </c>
      <c r="F29" s="76">
        <v>3.1</v>
      </c>
      <c r="G29" s="79">
        <f t="shared" si="1"/>
        <v>6.1</v>
      </c>
    </row>
    <row r="30" spans="2:7" x14ac:dyDescent="0.25">
      <c r="B30" s="76" t="s">
        <v>35</v>
      </c>
      <c r="C30" s="77" t="d">
        <v>2025-05-24</v>
      </c>
      <c r="D30" s="76" t="s">
        <v>41</v>
      </c>
      <c r="E30" s="78">
        <v>0</v>
      </c>
      <c r="F30" s="76">
        <v>3.1</v>
      </c>
      <c r="G30" s="79">
        <f t="shared" si="1"/>
        <v>3.1</v>
      </c>
    </row>
    <row r="31" spans="2:7" x14ac:dyDescent="0.25">
      <c r="B31" s="76" t="s">
        <v>122</v>
      </c>
      <c r="C31" s="77" t="d">
        <v>2025-05-31</v>
      </c>
      <c r="D31" s="76" t="s">
        <v>41</v>
      </c>
      <c r="E31" s="78">
        <v>0</v>
      </c>
      <c r="F31" s="76">
        <v>3.1</v>
      </c>
      <c r="G31" s="79">
        <f t="shared" ref="G31:G57" si="2">SUM(E31:F31)</f>
        <v>3.1</v>
      </c>
    </row>
    <row r="32" spans="2:7" x14ac:dyDescent="0.25">
      <c r="B32" s="76" t="s">
        <v>177</v>
      </c>
      <c r="C32" s="77" t="d">
        <v>2025-06-07</v>
      </c>
      <c r="D32" s="76" t="s">
        <v>9</v>
      </c>
      <c r="E32" s="78">
        <v>4</v>
      </c>
      <c r="F32" s="76">
        <v>3.1</v>
      </c>
      <c r="G32" s="79">
        <f t="shared" si="2"/>
        <v>7.1</v>
      </c>
    </row>
    <row r="33" spans="1:7" x14ac:dyDescent="0.25">
      <c r="B33" s="20" t="s">
        <v>156</v>
      </c>
      <c r="C33" s="15" t="d">
        <v>2025-06-14</v>
      </c>
      <c r="D33" s="76" t="s">
        <v>13</v>
      </c>
      <c r="E33" s="78">
        <v>3</v>
      </c>
      <c r="F33" s="76">
        <v>3.1</v>
      </c>
      <c r="G33" s="79">
        <f t="shared" si="2"/>
        <v>6.1</v>
      </c>
    </row>
    <row r="34" spans="1:7" x14ac:dyDescent="0.25">
      <c r="B34" s="20" t="s">
        <v>157</v>
      </c>
      <c r="C34" s="15" t="d">
        <v>2025-06-21</v>
      </c>
      <c r="D34" s="76" t="s">
        <v>174</v>
      </c>
      <c r="E34" s="78">
        <v>8</v>
      </c>
      <c r="F34" s="76">
        <v>2</v>
      </c>
      <c r="G34" s="79">
        <f t="shared" si="2"/>
        <v>10</v>
      </c>
    </row>
    <row r="35" spans="1:7" x14ac:dyDescent="0.25">
      <c r="B35" s="20" t="s">
        <v>158</v>
      </c>
      <c r="C35" s="15" t="d">
        <v>2025-06-28</v>
      </c>
      <c r="D35" s="76" t="s">
        <v>9</v>
      </c>
      <c r="E35" s="78">
        <v>4</v>
      </c>
      <c r="F35" s="76">
        <v>3.1</v>
      </c>
      <c r="G35" s="79">
        <f t="shared" si="2"/>
        <v>7.1</v>
      </c>
    </row>
    <row r="36" spans="1:7" x14ac:dyDescent="0.25">
      <c r="B36" s="20" t="s">
        <v>165</v>
      </c>
      <c r="C36" s="15" t="d">
        <v>2025-07-04</v>
      </c>
      <c r="D36" s="76" t="s">
        <v>9</v>
      </c>
      <c r="E36" s="78">
        <v>4</v>
      </c>
      <c r="F36" s="76">
        <v>3.1</v>
      </c>
      <c r="G36" s="79">
        <f t="shared" si="2"/>
        <v>7.1</v>
      </c>
    </row>
    <row r="37" spans="1:7" x14ac:dyDescent="0.25">
      <c r="B37" s="20" t="s">
        <v>131</v>
      </c>
      <c r="C37" s="15" t="d">
        <v>2025-07-05</v>
      </c>
      <c r="D37" s="76" t="s">
        <v>11</v>
      </c>
      <c r="E37" s="78">
        <v>0</v>
      </c>
      <c r="F37" s="76">
        <v>3.1</v>
      </c>
      <c r="G37" s="79">
        <f t="shared" si="2"/>
        <v>3.1</v>
      </c>
    </row>
    <row r="38" spans="1:7" x14ac:dyDescent="0.25">
      <c r="B38" s="20" t="s">
        <v>178</v>
      </c>
      <c r="C38" s="15" t="d">
        <v>2025-07-12</v>
      </c>
      <c r="D38" s="76" t="s">
        <v>13</v>
      </c>
      <c r="E38" s="78">
        <v>3</v>
      </c>
      <c r="F38" s="76">
        <v>3.1</v>
      </c>
      <c r="G38" s="79">
        <f t="shared" si="2"/>
        <v>6.1</v>
      </c>
    </row>
    <row r="39" spans="1:7" x14ac:dyDescent="0.25">
      <c r="B39" s="20" t="s">
        <v>133</v>
      </c>
      <c r="C39" s="81" t="d">
        <v>2025-07-19</v>
      </c>
      <c r="D39" s="76" t="s">
        <v>9</v>
      </c>
      <c r="E39" s="78">
        <v>4</v>
      </c>
      <c r="F39" s="76">
        <v>3.1</v>
      </c>
      <c r="G39" s="79">
        <f t="shared" si="2"/>
        <v>7.1</v>
      </c>
    </row>
    <row r="40" spans="1:7" x14ac:dyDescent="0.25">
      <c r="B40" s="9" t="s">
        <v>134</v>
      </c>
      <c r="C40" s="15" t="d">
        <v>2025-07-26</v>
      </c>
      <c r="D40" s="76" t="s">
        <v>13</v>
      </c>
      <c r="E40" s="78">
        <v>3</v>
      </c>
      <c r="F40" s="76">
        <v>8</v>
      </c>
      <c r="G40" s="79">
        <f t="shared" si="2"/>
        <v>11</v>
      </c>
    </row>
    <row r="41" spans="1:7" x14ac:dyDescent="0.25">
      <c r="B41" s="9" t="s">
        <v>206</v>
      </c>
      <c r="C41" s="15" t="d">
        <v>2025-08-02</v>
      </c>
      <c r="D41" s="12" t="s">
        <v>11</v>
      </c>
      <c r="E41" s="12">
        <v>0</v>
      </c>
      <c r="F41" s="12">
        <v>20</v>
      </c>
      <c r="G41" s="79">
        <f t="shared" si="2"/>
        <v>20</v>
      </c>
    </row>
    <row r="42" spans="1:7" x14ac:dyDescent="0.25">
      <c r="B42" s="20" t="s">
        <v>194</v>
      </c>
      <c r="C42" s="37" t="d">
        <v>2025-08-16</v>
      </c>
      <c r="D42" s="76" t="s">
        <v>11</v>
      </c>
      <c r="E42" s="78">
        <v>0</v>
      </c>
      <c r="F42" s="76">
        <v>13.1</v>
      </c>
      <c r="G42" s="79">
        <f t="shared" si="2"/>
        <v>13.1</v>
      </c>
    </row>
    <row r="43" spans="1:7" x14ac:dyDescent="0.25">
      <c r="B43" s="20" t="s">
        <v>224</v>
      </c>
      <c r="C43" s="85" t="d">
        <v>2025-09-06</v>
      </c>
      <c r="D43" s="76" t="s">
        <v>9</v>
      </c>
      <c r="E43" s="78">
        <v>4</v>
      </c>
      <c r="F43" s="76">
        <v>3.1</v>
      </c>
      <c r="G43" s="79">
        <f t="shared" si="2"/>
        <v>7.1</v>
      </c>
    </row>
    <row r="44" spans="1:7" x14ac:dyDescent="0.25">
      <c r="B44" s="20" t="s">
        <v>207</v>
      </c>
      <c r="C44" s="85" t="d">
        <v>2025-09-13</v>
      </c>
      <c r="D44" s="76" t="s">
        <v>39</v>
      </c>
      <c r="E44" s="78">
        <v>5</v>
      </c>
      <c r="F44" s="76">
        <v>3.1</v>
      </c>
      <c r="G44" s="79">
        <f t="shared" si="2"/>
        <v>8.1</v>
      </c>
    </row>
    <row r="45" spans="1:7" x14ac:dyDescent="0.25">
      <c r="B45" s="20" t="s">
        <v>211</v>
      </c>
      <c r="C45" s="85" t="d">
        <v>2025-09-20</v>
      </c>
      <c r="D45" s="76" t="s">
        <v>58</v>
      </c>
      <c r="E45" s="78">
        <v>10</v>
      </c>
      <c r="F45" s="76">
        <v>3.1</v>
      </c>
      <c r="G45" s="79">
        <f t="shared" si="2"/>
        <v>13.1</v>
      </c>
    </row>
    <row r="46" spans="1:7" x14ac:dyDescent="0.25">
      <c r="A46" s="20"/>
      <c r="B46" s="87" t="s">
        <v>239</v>
      </c>
      <c r="C46" s="85" t="d">
        <v>2025-10-04</v>
      </c>
      <c r="D46" s="76" t="s">
        <v>63</v>
      </c>
      <c r="E46" s="78">
        <v>8</v>
      </c>
      <c r="F46" s="76">
        <v>3.1</v>
      </c>
      <c r="G46" s="79">
        <f t="shared" si="2"/>
        <v>11.1</v>
      </c>
    </row>
    <row r="47" spans="1:7" x14ac:dyDescent="0.25">
      <c r="B47" s="20" t="s">
        <v>222</v>
      </c>
      <c r="C47" s="37" t="d">
        <v>2025-10-04</v>
      </c>
      <c r="D47" s="76" t="s">
        <v>39</v>
      </c>
      <c r="E47" s="78">
        <v>5</v>
      </c>
      <c r="F47" s="76">
        <v>3.1</v>
      </c>
      <c r="G47" s="79">
        <f t="shared" si="2"/>
        <v>8.1</v>
      </c>
    </row>
    <row r="48" spans="1:7" x14ac:dyDescent="0.25">
      <c r="B48" s="20" t="s">
        <v>240</v>
      </c>
      <c r="C48" s="85" t="d">
        <v>2025-10-11</v>
      </c>
      <c r="D48" s="76" t="s">
        <v>39</v>
      </c>
      <c r="E48" s="78">
        <v>5</v>
      </c>
      <c r="F48" s="76">
        <v>3.1</v>
      </c>
      <c r="G48" s="79">
        <f t="shared" si="2"/>
        <v>8.1</v>
      </c>
    </row>
    <row r="49" spans="2:8" x14ac:dyDescent="0.25">
      <c r="B49" s="20" t="s">
        <v>227</v>
      </c>
      <c r="C49" s="37" t="d">
        <v>2025-10-18</v>
      </c>
      <c r="D49" s="76" t="s">
        <v>11</v>
      </c>
      <c r="E49" s="78">
        <v>0</v>
      </c>
      <c r="F49" s="76">
        <v>4.34</v>
      </c>
      <c r="G49" s="79">
        <f t="shared" si="2"/>
        <v>4.34</v>
      </c>
    </row>
    <row r="50" spans="2:8" x14ac:dyDescent="0.25">
      <c r="B50" s="20" t="s">
        <v>231</v>
      </c>
      <c r="C50" s="37" t="d">
        <v>2025-10-25</v>
      </c>
      <c r="D50" s="76" t="s">
        <v>9</v>
      </c>
      <c r="E50" s="78">
        <v>4</v>
      </c>
      <c r="F50" s="76">
        <v>3.1</v>
      </c>
      <c r="G50" s="79">
        <f t="shared" si="2"/>
        <v>7.1</v>
      </c>
    </row>
    <row r="51" spans="2:8" x14ac:dyDescent="0.25">
      <c r="B51" s="20" t="s">
        <v>254</v>
      </c>
      <c r="C51" s="37" t="d">
        <v>2025-11-01</v>
      </c>
      <c r="D51" s="76" t="s">
        <v>11</v>
      </c>
      <c r="E51" s="78">
        <v>0</v>
      </c>
      <c r="F51" s="76">
        <v>5</v>
      </c>
      <c r="G51" s="79">
        <f t="shared" si="2"/>
        <v>5</v>
      </c>
    </row>
    <row r="52" spans="2:8" x14ac:dyDescent="0.25">
      <c r="B52" s="20" t="s">
        <v>250</v>
      </c>
      <c r="C52" s="85" t="d">
        <v>2025-11-02</v>
      </c>
      <c r="D52" s="76" t="s">
        <v>9</v>
      </c>
      <c r="E52" s="78">
        <v>4</v>
      </c>
      <c r="F52" s="76">
        <v>3.1</v>
      </c>
      <c r="G52" s="79">
        <f t="shared" si="2"/>
        <v>7.1</v>
      </c>
    </row>
    <row r="53" spans="2:8" x14ac:dyDescent="0.25">
      <c r="B53" s="20" t="s">
        <v>247</v>
      </c>
      <c r="C53" s="85" t="d">
        <v>2025-11-08</v>
      </c>
      <c r="D53" s="76" t="s">
        <v>13</v>
      </c>
      <c r="E53" s="78">
        <v>3</v>
      </c>
      <c r="F53" s="76">
        <v>3.1</v>
      </c>
      <c r="G53" s="79">
        <f t="shared" si="2"/>
        <v>6.1</v>
      </c>
    </row>
    <row r="54" spans="2:8" x14ac:dyDescent="0.25">
      <c r="B54" s="20" t="s">
        <v>255</v>
      </c>
      <c r="C54" s="37" t="d">
        <v>2025-11-15</v>
      </c>
      <c r="D54" s="76" t="s">
        <v>11</v>
      </c>
      <c r="E54" s="78">
        <v>0</v>
      </c>
      <c r="F54" s="76">
        <v>3.1</v>
      </c>
      <c r="G54" s="79">
        <f t="shared" si="2"/>
        <v>3.1</v>
      </c>
    </row>
    <row r="55" spans="2:8" x14ac:dyDescent="0.25">
      <c r="B55" s="20" t="s">
        <v>256</v>
      </c>
      <c r="C55" s="37" t="d">
        <v>2025-11-22</v>
      </c>
      <c r="D55" s="76" t="s">
        <v>13</v>
      </c>
      <c r="E55" s="78">
        <v>3</v>
      </c>
      <c r="F55" s="76">
        <v>3.1</v>
      </c>
      <c r="G55" s="79">
        <f t="shared" si="2"/>
        <v>6.1</v>
      </c>
    </row>
    <row r="56" spans="2:8" x14ac:dyDescent="0.25">
      <c r="B56" s="20" t="s">
        <v>258</v>
      </c>
      <c r="C56" s="85" t="d">
        <v>2025-11-27</v>
      </c>
      <c r="D56" s="76" t="s">
        <v>11</v>
      </c>
      <c r="E56" s="78">
        <v>0</v>
      </c>
      <c r="F56" s="76">
        <v>3</v>
      </c>
      <c r="G56" s="79">
        <f t="shared" si="2"/>
        <v>3</v>
      </c>
    </row>
    <row r="57" spans="2:8" x14ac:dyDescent="0.25">
      <c r="B57" s="20" t="s">
        <v>257</v>
      </c>
      <c r="C57" s="37" t="d">
        <v>2025-11-29</v>
      </c>
      <c r="D57" s="76" t="s">
        <v>11</v>
      </c>
      <c r="E57" s="78">
        <v>0</v>
      </c>
      <c r="F57" s="76">
        <v>3.1</v>
      </c>
      <c r="G57" s="79">
        <f t="shared" si="2"/>
        <v>3.1</v>
      </c>
    </row>
    <row r="58" spans="2:8" ht="15.75" thickBot="1" x14ac:dyDescent="0.3">
      <c r="B58" s="20"/>
      <c r="C58" s="77"/>
      <c r="D58" s="76"/>
      <c r="E58" s="78"/>
      <c r="F58" s="76"/>
      <c r="G58" s="79"/>
    </row>
    <row r="59" spans="2:8" ht="15.75" thickBot="1" x14ac:dyDescent="0.3">
      <c r="B59" s="91" t="str">
        <f>" Total for 2025 - Number of races = "  &amp;H59</f>
        <v xml:space="preserve"> Total for 2025 - Number of races = 39</v>
      </c>
      <c r="C59" s="91"/>
      <c r="D59" s="91"/>
      <c r="E59" s="91"/>
      <c r="F59" s="91"/>
      <c r="G59" s="79">
        <f>SUM(G19:G58)</f>
        <v>272.92</v>
      </c>
      <c r="H59" s="70">
        <f>COUNT(G19:G57)</f>
        <v>39</v>
      </c>
    </row>
    <row r="60" spans="2:8" ht="15.75" thickBot="1" x14ac:dyDescent="0.3"/>
    <row r="61" spans="2:8" ht="15.75" x14ac:dyDescent="0.25">
      <c r="B61" s="95" t="s">
        <v>123</v>
      </c>
      <c r="C61" s="95"/>
      <c r="D61" s="95"/>
      <c r="E61" s="95"/>
      <c r="F61" s="95"/>
      <c r="G61" s="95"/>
    </row>
    <row r="62" spans="2:8" ht="15.75" x14ac:dyDescent="0.3">
      <c r="B62" s="41" t="s">
        <v>2</v>
      </c>
      <c r="C62" s="82" t="s">
        <v>3</v>
      </c>
      <c r="D62" s="41" t="s">
        <v>4</v>
      </c>
      <c r="E62" s="41" t="s">
        <v>5</v>
      </c>
      <c r="F62" s="41" t="s">
        <v>6</v>
      </c>
      <c r="G62" s="75" t="s">
        <v>7</v>
      </c>
    </row>
    <row r="63" spans="2:8" x14ac:dyDescent="0.25">
      <c r="B63" s="76" t="s">
        <v>18</v>
      </c>
      <c r="C63" s="83" t="d">
        <v>2025-03-09</v>
      </c>
      <c r="D63" s="78" t="s">
        <v>39</v>
      </c>
      <c r="E63" s="78">
        <v>5</v>
      </c>
      <c r="F63" s="76">
        <v>3.1</v>
      </c>
      <c r="G63" s="78">
        <f t="shared" ref="G63:G74" si="3">SUM(E63:F63)</f>
        <v>8.1</v>
      </c>
    </row>
    <row r="64" spans="2:8" x14ac:dyDescent="0.25">
      <c r="B64" s="76" t="s">
        <v>20</v>
      </c>
      <c r="C64" s="83" t="d">
        <v>2025-03-15</v>
      </c>
      <c r="D64" s="78" t="s">
        <v>11</v>
      </c>
      <c r="E64" s="78">
        <v>0</v>
      </c>
      <c r="F64" s="76">
        <v>3.1</v>
      </c>
      <c r="G64" s="78">
        <f t="shared" si="3"/>
        <v>3.1</v>
      </c>
    </row>
    <row r="65" spans="2:8" x14ac:dyDescent="0.25">
      <c r="B65" s="76" t="s">
        <v>50</v>
      </c>
      <c r="C65" s="83" t="d">
        <v>2025-05-03</v>
      </c>
      <c r="D65" s="78" t="s">
        <v>9</v>
      </c>
      <c r="E65" s="78">
        <v>4</v>
      </c>
      <c r="F65" s="76">
        <v>3.1</v>
      </c>
      <c r="G65" s="78">
        <f t="shared" si="3"/>
        <v>7.1</v>
      </c>
    </row>
    <row r="66" spans="2:8" x14ac:dyDescent="0.25">
      <c r="B66" s="76" t="s">
        <v>120</v>
      </c>
      <c r="C66" s="83" t="d">
        <v>2025-05-04</v>
      </c>
      <c r="D66" s="78" t="s">
        <v>39</v>
      </c>
      <c r="E66" s="78">
        <v>5</v>
      </c>
      <c r="F66" s="76">
        <v>2</v>
      </c>
      <c r="G66" s="78">
        <f t="shared" si="3"/>
        <v>7</v>
      </c>
    </row>
    <row r="67" spans="2:8" x14ac:dyDescent="0.25">
      <c r="B67" s="76" t="s">
        <v>35</v>
      </c>
      <c r="C67" s="83" t="d">
        <v>2025-05-24</v>
      </c>
      <c r="D67" s="78" t="s">
        <v>11</v>
      </c>
      <c r="E67" s="78">
        <v>0</v>
      </c>
      <c r="F67" s="76">
        <v>3.1</v>
      </c>
      <c r="G67" s="78">
        <f t="shared" si="3"/>
        <v>3.1</v>
      </c>
    </row>
    <row r="68" spans="2:8" x14ac:dyDescent="0.25">
      <c r="B68" s="20" t="s">
        <v>156</v>
      </c>
      <c r="C68" s="81" t="d">
        <v>2025-06-14</v>
      </c>
      <c r="D68" s="78" t="s">
        <v>11</v>
      </c>
      <c r="E68" s="78">
        <v>0</v>
      </c>
      <c r="F68" s="76">
        <v>3.1</v>
      </c>
      <c r="G68" s="78">
        <f t="shared" si="3"/>
        <v>3.1</v>
      </c>
    </row>
    <row r="69" spans="2:8" x14ac:dyDescent="0.25">
      <c r="B69" s="20" t="s">
        <v>142</v>
      </c>
      <c r="C69" s="81" t="d">
        <v>2025-06-21</v>
      </c>
      <c r="D69" s="12" t="s">
        <v>11</v>
      </c>
      <c r="E69" s="78">
        <v>0</v>
      </c>
      <c r="F69" s="76">
        <v>6.2</v>
      </c>
      <c r="G69" s="78">
        <f t="shared" si="3"/>
        <v>6.2</v>
      </c>
    </row>
    <row r="70" spans="2:8" x14ac:dyDescent="0.25">
      <c r="B70" s="20" t="s">
        <v>158</v>
      </c>
      <c r="C70" s="81" t="d">
        <v>2025-06-28</v>
      </c>
      <c r="D70" s="78" t="s">
        <v>11</v>
      </c>
      <c r="E70" s="78">
        <v>0</v>
      </c>
      <c r="F70" s="76">
        <v>3.1</v>
      </c>
      <c r="G70" s="78">
        <f t="shared" si="3"/>
        <v>3.1</v>
      </c>
    </row>
    <row r="71" spans="2:8" x14ac:dyDescent="0.25">
      <c r="B71" s="20" t="s">
        <v>133</v>
      </c>
      <c r="C71" s="81" t="d">
        <v>2025-07-19</v>
      </c>
      <c r="D71" s="78" t="s">
        <v>39</v>
      </c>
      <c r="E71" s="78">
        <v>5</v>
      </c>
      <c r="F71" s="76">
        <v>3.1</v>
      </c>
      <c r="G71" s="78">
        <f t="shared" si="3"/>
        <v>8.1</v>
      </c>
    </row>
    <row r="72" spans="2:8" x14ac:dyDescent="0.25">
      <c r="B72" s="20" t="s">
        <v>207</v>
      </c>
      <c r="C72" s="85" t="d">
        <v>2025-09-13</v>
      </c>
      <c r="D72" s="78" t="s">
        <v>39</v>
      </c>
      <c r="E72" s="78">
        <v>5</v>
      </c>
      <c r="F72" s="76">
        <v>3.1</v>
      </c>
      <c r="G72" s="78">
        <f t="shared" si="3"/>
        <v>8.1</v>
      </c>
    </row>
    <row r="73" spans="2:8" x14ac:dyDescent="0.25">
      <c r="B73" s="20" t="s">
        <v>222</v>
      </c>
      <c r="C73" s="37" t="d">
        <v>2025-10-04</v>
      </c>
      <c r="D73" s="78" t="s">
        <v>39</v>
      </c>
      <c r="E73" s="78">
        <v>5</v>
      </c>
      <c r="F73" s="76">
        <v>3.1</v>
      </c>
      <c r="G73" s="78">
        <f t="shared" si="3"/>
        <v>8.1</v>
      </c>
    </row>
    <row r="74" spans="2:8" x14ac:dyDescent="0.25">
      <c r="B74" s="20" t="s">
        <v>250</v>
      </c>
      <c r="C74" s="85" t="d">
        <v>2025-11-02</v>
      </c>
      <c r="D74" s="78" t="s">
        <v>9</v>
      </c>
      <c r="E74" s="78">
        <v>4</v>
      </c>
      <c r="F74" s="76">
        <v>3.1</v>
      </c>
      <c r="G74" s="78">
        <f t="shared" si="3"/>
        <v>7.1</v>
      </c>
    </row>
    <row r="75" spans="2:8" ht="15.75" thickBot="1" x14ac:dyDescent="0.3">
      <c r="B75" s="76"/>
      <c r="C75" s="84"/>
      <c r="D75" s="78"/>
      <c r="E75" s="78"/>
      <c r="F75" s="76"/>
      <c r="G75" s="78"/>
    </row>
    <row r="76" spans="2:8" ht="15.75" thickBot="1" x14ac:dyDescent="0.3">
      <c r="B76" s="91" t="str">
        <f>" Total for 2025 - Number of races = "  &amp;H76</f>
        <v xml:space="preserve"> Total for 2025 - Number of races = 12</v>
      </c>
      <c r="C76" s="91"/>
      <c r="D76" s="91"/>
      <c r="E76" s="91"/>
      <c r="F76" s="91"/>
      <c r="G76" s="22">
        <f>SUM(G63:G75)</f>
        <v>72.2</v>
      </c>
      <c r="H76" s="70">
        <f>COUNT(G63:G74)</f>
        <v>12</v>
      </c>
    </row>
  </sheetData>
  <mergeCells count="7">
    <mergeCell ref="B76:F76"/>
    <mergeCell ref="B1:G1"/>
    <mergeCell ref="B2:G2"/>
    <mergeCell ref="B14:F14"/>
    <mergeCell ref="B17:G17"/>
    <mergeCell ref="B59:F59"/>
    <mergeCell ref="B61:G61"/>
  </mergeCells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3</vt:i4>
      </vt:variant>
    </vt:vector>
  </HeadingPairs>
  <TitlesOfParts>
    <vt:vector size="7" baseType="lpstr">
      <vt:lpstr>Female_Runners</vt:lpstr>
      <vt:lpstr>Male_Walkers</vt:lpstr>
      <vt:lpstr>Female_Walkers</vt:lpstr>
      <vt:lpstr>Male_Runners</vt:lpstr>
      <vt:lpstr>Female_Runners!Print_Area</vt:lpstr>
      <vt:lpstr>Female_Walkers!Print_Area</vt:lpstr>
      <vt:lpstr>Male_Walkers!Print_Area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Joe Corra</dc:creator>
  <cp:lastModifiedBy>Brenis Phillips</cp:lastModifiedBy>
  <cp:lastPrinted>2025-06-27T18:16:21Z</cp:lastPrinted>
  <dcterms:created xsi:type="dcterms:W3CDTF">2025-02-03T01:22:08Z</dcterms:created>
  <dcterms:modified xsi:type="dcterms:W3CDTF">2025-12-12T13:48:02Z</dcterms:modified>
</cp:coreProperties>
</file>